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4"/>
  <workbookPr date1904="1" codeName="ThisWorkbook"/>
  <bookViews>
    <workbookView xWindow="0" yWindow="460" windowWidth="27320" windowHeight="13540" tabRatio="500" activeTab="2"/>
  </bookViews>
  <sheets>
    <sheet name="1. Budget" sheetId="1" r:id="rId1"/>
    <sheet name="Picklist" sheetId="7" state="veryHidden" r:id="rId2"/>
    <sheet name="2. Workplan" sheetId="6" r:id="rId3"/>
    <sheet name="3. Organisational Income" sheetId="8" r:id="rId4"/>
  </sheets>
  <definedNames>
    <definedName name="_xlnm.Print_Area" localSheetId="2">'2. Workplan'!$A$1:$O$17</definedName>
  </definedNames>
  <calcPr calcId="191029"/>
  <extLst/>
</workbook>
</file>

<file path=xl/sharedStrings.xml><?xml version="1.0" encoding="utf-8"?>
<sst xmlns="http://schemas.openxmlformats.org/spreadsheetml/2006/main" count="83" uniqueCount="77">
  <si>
    <r>
      <rPr>
        <b/>
        <sz val="10"/>
        <rFont val="Calibri"/>
        <family val="2"/>
      </rPr>
      <t>Budget line:</t>
    </r>
    <r>
      <rPr>
        <b/>
        <u val="single"/>
        <sz val="10"/>
        <rFont val="Calibri"/>
        <family val="2"/>
      </rPr>
      <t xml:space="preserve"> Provide a description</t>
    </r>
    <r>
      <rPr>
        <b/>
        <sz val="10"/>
        <rFont val="Calibri"/>
        <family val="2"/>
      </rPr>
      <t xml:space="preserve"> of the cost</t>
    </r>
  </si>
  <si>
    <t>Number of Units</t>
  </si>
  <si>
    <t>Cost per unit</t>
  </si>
  <si>
    <t>Activity Ref. No. (see workplan on tab 2)</t>
  </si>
  <si>
    <r>
      <rPr>
        <b/>
        <sz val="10"/>
        <rFont val="Calibri"/>
        <family val="2"/>
      </rPr>
      <t xml:space="preserve">Difference       </t>
    </r>
    <r>
      <rPr>
        <b/>
        <strike/>
        <sz val="10"/>
        <rFont val="Calibri"/>
        <family val="2"/>
      </rPr>
      <t xml:space="preserve">  </t>
    </r>
  </si>
  <si>
    <t>Receipts 
Y/N</t>
  </si>
  <si>
    <t>Cost 
Ref</t>
  </si>
  <si>
    <t>Describe the cost and provide the number of Units planned (e.g.: Facilitator fee, per day, 2 units, 300€  per day, 600€.  Please also detail Facilitator names or denote as Facilitator A, B etc. if not yet known).</t>
  </si>
  <si>
    <t>Sub total:</t>
  </si>
  <si>
    <t>2. Travel costs</t>
  </si>
  <si>
    <t>3. Venue costs</t>
  </si>
  <si>
    <t>Describe the cost and provide the number of Units planned (e.g.: Workshop Venue, 3 days, 100€ per day, 300€)</t>
  </si>
  <si>
    <t>Describe the cost and provide the number of Units planned (e.g.: printing of resource, per resource, 300 units, 3€ per resource, 900€)</t>
  </si>
  <si>
    <t>5. Other costs</t>
  </si>
  <si>
    <t xml:space="preserve">Describe the cost and provide the number of Units planned </t>
  </si>
  <si>
    <t xml:space="preserve">Sub Total Project Costs </t>
  </si>
  <si>
    <t xml:space="preserve">6. Overheads </t>
  </si>
  <si>
    <t>Must not exceed 10% of Sub Total Project Costs</t>
  </si>
  <si>
    <t xml:space="preserve">Sub Total Overhead Costs </t>
  </si>
  <si>
    <t>TOTAL Budget (Project Costs &amp; Overheads):</t>
  </si>
  <si>
    <t>Y</t>
  </si>
  <si>
    <t>N</t>
  </si>
  <si>
    <t>* INSERT ADDITIONAL ROWS AS REQUIRED *</t>
  </si>
  <si>
    <t>Activity Ref. No.:</t>
  </si>
  <si>
    <t>OUTPUTS</t>
  </si>
  <si>
    <t>EXPECTED RESULTS</t>
  </si>
  <si>
    <r>
      <rPr>
        <b/>
        <sz val="16"/>
        <color theme="1"/>
        <rFont val="Calibri"/>
        <family val="2"/>
      </rPr>
      <t>Timeline</t>
    </r>
    <r>
      <rPr>
        <sz val="16"/>
        <color theme="1"/>
        <rFont val="Calibri"/>
        <family val="2"/>
      </rPr>
      <t xml:space="preserve"> (related to activities, please tick or highlight cell)</t>
    </r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</si>
  <si>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</si>
  <si>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</si>
  <si>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</si>
  <si>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</si>
  <si>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</si>
  <si>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</si>
  <si>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</si>
  <si>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</si>
  <si>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</si>
  <si>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r>
      <rPr>
        <i/>
        <u val="single"/>
        <sz val="11"/>
        <rFont val="Calibri"/>
        <family val="2"/>
      </rPr>
      <t>Example:</t>
    </r>
    <r>
      <rPr>
        <i/>
        <sz val="11"/>
        <rFont val="Calibri"/>
        <family val="2"/>
      </rPr>
      <t xml:space="preserve"> 
In-school teacher training on active learning methodologies for GCE</t>
    </r>
  </si>
  <si>
    <t>Teachers are confident to teach GCE and will use active learning methodologies in their classrooms (Brief Explanation Required)</t>
  </si>
  <si>
    <t>1. 10</t>
  </si>
  <si>
    <t>Rationale for Budget Reallocation</t>
  </si>
  <si>
    <t>APPLIED</t>
  </si>
  <si>
    <t>APPROVED</t>
  </si>
  <si>
    <t>REALLOCATED</t>
  </si>
  <si>
    <t>REPORTED</t>
  </si>
  <si>
    <t>WWGS BUDGET TEMPLATE 2021/2022</t>
  </si>
  <si>
    <t xml:space="preserve">Organisation Name: </t>
  </si>
  <si>
    <t xml:space="preserve">Project Name: </t>
  </si>
  <si>
    <r>
      <t xml:space="preserve">PLEASE </t>
    </r>
    <r>
      <rPr>
        <b/>
        <u val="single"/>
        <sz val="10"/>
        <color theme="1"/>
        <rFont val="Calibri"/>
        <family val="2"/>
      </rPr>
      <t>DO NOT</t>
    </r>
    <r>
      <rPr>
        <b/>
        <sz val="10"/>
        <color theme="1"/>
        <rFont val="Calibri"/>
        <family val="2"/>
      </rPr>
      <t xml:space="preserve"> COMPLETE AS PART OF YOUR APPLICATION</t>
    </r>
  </si>
  <si>
    <t xml:space="preserve">PLEASE COMPLETE AS PART OF YOUR APPLICATION </t>
  </si>
  <si>
    <t>Online Application Project Ref: AP-</t>
  </si>
  <si>
    <t>4.  Visibility/Communications/Resources/Materials costs</t>
  </si>
  <si>
    <t xml:space="preserve">* For Internal Use Only * </t>
  </si>
  <si>
    <t xml:space="preserve">Disbursal 2021/2022:  </t>
  </si>
  <si>
    <t>Previous Grant Underspend:</t>
  </si>
  <si>
    <t>WWGS PROJECT WORKPLAN 2021/2022</t>
  </si>
  <si>
    <r>
      <t xml:space="preserve">1. Expert, Facilitator, Substitution fees </t>
    </r>
    <r>
      <rPr>
        <b/>
        <i/>
        <sz val="10"/>
        <rFont val="Calibri"/>
        <family val="2"/>
      </rPr>
      <t>(please indicate as relevant if these costs are internal to your organisation, or external third party facilitators)</t>
    </r>
  </si>
  <si>
    <t>Other income:</t>
  </si>
  <si>
    <t>Other self-generated income:</t>
  </si>
  <si>
    <t xml:space="preserve">Public Fundraising: </t>
  </si>
  <si>
    <t>Dependency on Irish Aid (automatically calculates):</t>
  </si>
  <si>
    <t>Irish Aid Funding  (including WWGS):</t>
  </si>
  <si>
    <t>Total Annual Income:</t>
  </si>
  <si>
    <t>Describe the cost and provide the number of Units planned (e.g.: car journey, per 50mile round trip, 3 units, 0.60c per mile, 90€)</t>
  </si>
  <si>
    <t xml:space="preserve"> Name of Unit
(eg Per Day, Per Mile, Per Workshop)</t>
  </si>
  <si>
    <t>ORGANISATIONAL INCOME *</t>
  </si>
  <si>
    <t>* Please note that all applicants must upload two most recent years of annual accounts in addition to completing this summary tab.</t>
  </si>
  <si>
    <r>
      <t xml:space="preserve">Total 
</t>
    </r>
    <r>
      <rPr>
        <b/>
        <u val="single"/>
        <sz val="10"/>
        <rFont val="Calibri"/>
        <family val="2"/>
      </rPr>
      <t>Applied</t>
    </r>
    <r>
      <rPr>
        <b/>
        <sz val="10"/>
        <rFont val="Calibri"/>
        <family val="2"/>
      </rPr>
      <t xml:space="preserve"> 
Budget</t>
    </r>
  </si>
  <si>
    <r>
      <t xml:space="preserve">Total 
</t>
    </r>
    <r>
      <rPr>
        <b/>
        <u val="single"/>
        <sz val="10"/>
        <rFont val="Calibri"/>
        <family val="2"/>
      </rPr>
      <t>Approved</t>
    </r>
    <r>
      <rPr>
        <b/>
        <sz val="10"/>
        <rFont val="Calibri"/>
        <family val="2"/>
      </rPr>
      <t xml:space="preserve"> 
Budget</t>
    </r>
  </si>
  <si>
    <r>
      <t xml:space="preserve">Total 
</t>
    </r>
    <r>
      <rPr>
        <b/>
        <u val="single"/>
        <sz val="10"/>
        <rFont val="Calibri"/>
        <family val="2"/>
      </rPr>
      <t>Reallocated</t>
    </r>
    <r>
      <rPr>
        <b/>
        <sz val="10"/>
        <rFont val="Calibri"/>
        <family val="2"/>
      </rPr>
      <t xml:space="preserve">
Budget</t>
    </r>
  </si>
  <si>
    <t xml:space="preserve">Generic Example: seeking to reallocate €500 from 1.1 due to a reduction in the number of workshops </t>
  </si>
  <si>
    <r>
      <t xml:space="preserve">Total 
</t>
    </r>
    <r>
      <rPr>
        <b/>
        <u val="single"/>
        <sz val="10"/>
        <rFont val="Calibri"/>
        <family val="2"/>
      </rPr>
      <t>Spent</t>
    </r>
    <r>
      <rPr>
        <b/>
        <sz val="10"/>
        <rFont val="Calibri"/>
        <family val="2"/>
      </rPr>
      <t xml:space="preserve">
Amount      </t>
    </r>
    <r>
      <rPr>
        <b/>
        <strike/>
        <sz val="10"/>
        <rFont val="Calibri"/>
        <family val="2"/>
      </rPr>
      <t xml:space="preserve"> </t>
    </r>
  </si>
  <si>
    <t>** INSERT ADDITIONAL ROWS AS REQUIRED **</t>
  </si>
  <si>
    <t>2x in-school teacher training days with 18 teachers trained total (9 teachers per school)</t>
  </si>
  <si>
    <t>2x in-school teacher training days with 20 teachers trained total 
 (10 teachers per school)</t>
  </si>
  <si>
    <t>OUTPUTS - 
CONFIRMED YEAR END</t>
  </si>
  <si>
    <t>* End of Year Report Only *</t>
  </si>
  <si>
    <t xml:space="preserve">
ACTIVITIES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</si>
</sst>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"/>
    <numFmt numFmtId="165" formatCode="&quot;€&quot;#,##0"/>
    <numFmt numFmtId="166" formatCode="&quot;€&quot;#,##0.00;[Red]&quot;€&quot;#,##0.00"/>
    <numFmt numFmtId="167" formatCode="0.0%"/>
  </numFmts>
  <fonts count="41"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0"/>
      <name val="Source Sans Pro"/>
      <family val="2"/>
    </font>
    <font>
      <b/>
      <sz val="10"/>
      <name val="Source Sans Pro"/>
      <family val="2"/>
    </font>
    <font>
      <sz val="10"/>
      <name val="Calibri"/>
      <family val="2"/>
      <scheme val="minor"/>
    </font>
    <font>
      <b/>
      <sz val="16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12"/>
      <color theme="1"/>
      <name val="Calibri"/>
      <family val="2"/>
    </font>
    <font>
      <i/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name val="Calibri"/>
      <family val="2"/>
    </font>
    <font>
      <b/>
      <sz val="12"/>
      <name val="Source Sans Pro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i/>
      <u val="single"/>
      <sz val="11"/>
      <name val="Calibri"/>
      <family val="2"/>
    </font>
    <font>
      <b/>
      <u val="single"/>
      <sz val="10"/>
      <name val="Calibri"/>
      <family val="2"/>
    </font>
    <font>
      <b/>
      <strike/>
      <sz val="10"/>
      <name val="Calibri"/>
      <family val="2"/>
    </font>
    <font>
      <sz val="14"/>
      <name val="Source Sans Pro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0"/>
      <color theme="1"/>
      <name val="Calibri"/>
      <family val="2"/>
    </font>
    <font>
      <b/>
      <i/>
      <sz val="12"/>
      <name val="Calibri"/>
      <family val="2"/>
    </font>
    <font>
      <sz val="12"/>
      <color rgb="FFFF0000"/>
      <name val="Calibri"/>
      <family val="2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</cellStyleXfs>
  <cellXfs count="290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 indent="1"/>
    </xf>
    <xf numFmtId="0" fontId="6" fillId="5" borderId="12" xfId="0" applyFont="1" applyFill="1" applyBorder="1" applyAlignment="1">
      <alignment horizontal="center" vertical="center"/>
    </xf>
    <xf numFmtId="0" fontId="6" fillId="0" borderId="0" xfId="0" applyFont="1"/>
    <xf numFmtId="0" fontId="6" fillId="2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/>
    <xf numFmtId="0" fontId="10" fillId="0" borderId="0" xfId="0" applyFont="1"/>
    <xf numFmtId="164" fontId="10" fillId="0" borderId="0" xfId="0" applyNumberFormat="1" applyFont="1"/>
    <xf numFmtId="0" fontId="14" fillId="6" borderId="14" xfId="0" applyFont="1" applyFill="1" applyBorder="1" applyAlignment="1">
      <alignment horizontal="center" vertical="center" wrapText="1"/>
    </xf>
    <xf numFmtId="164" fontId="14" fillId="6" borderId="14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vertical="center" wrapText="1"/>
    </xf>
    <xf numFmtId="164" fontId="8" fillId="7" borderId="16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 wrapText="1"/>
    </xf>
    <xf numFmtId="0" fontId="8" fillId="7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4" fontId="16" fillId="2" borderId="9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4" fontId="16" fillId="8" borderId="18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14" fillId="6" borderId="20" xfId="0" applyNumberFormat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164" fontId="18" fillId="9" borderId="8" xfId="0" applyNumberFormat="1" applyFont="1" applyFill="1" applyBorder="1" applyAlignment="1">
      <alignment vertical="center" wrapText="1"/>
    </xf>
    <xf numFmtId="4" fontId="8" fillId="9" borderId="8" xfId="0" applyNumberFormat="1" applyFont="1" applyFill="1" applyBorder="1" applyAlignment="1">
      <alignment horizontal="center" vertical="center" wrapText="1"/>
    </xf>
    <xf numFmtId="4" fontId="18" fillId="9" borderId="8" xfId="0" applyNumberFormat="1" applyFont="1" applyFill="1" applyBorder="1" applyAlignment="1">
      <alignment horizontal="center" vertical="center" wrapText="1"/>
    </xf>
    <xf numFmtId="4" fontId="8" fillId="10" borderId="8" xfId="0" applyNumberFormat="1" applyFont="1" applyFill="1" applyBorder="1" applyAlignment="1">
      <alignment horizontal="center" vertical="center" wrapText="1"/>
    </xf>
    <xf numFmtId="4" fontId="18" fillId="10" borderId="8" xfId="0" applyNumberFormat="1" applyFont="1" applyFill="1" applyBorder="1" applyAlignment="1">
      <alignment horizontal="center" vertical="center" wrapText="1"/>
    </xf>
    <xf numFmtId="4" fontId="16" fillId="9" borderId="20" xfId="0" applyNumberFormat="1" applyFont="1" applyFill="1" applyBorder="1" applyAlignment="1">
      <alignment horizontal="center" vertical="center"/>
    </xf>
    <xf numFmtId="164" fontId="16" fillId="11" borderId="1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165" fontId="21" fillId="12" borderId="1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1" fillId="12" borderId="22" xfId="0" applyNumberFormat="1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14" fillId="6" borderId="24" xfId="0" applyNumberFormat="1" applyFont="1" applyFill="1" applyBorder="1" applyAlignment="1">
      <alignment horizontal="center" vertical="center" wrapText="1"/>
    </xf>
    <xf numFmtId="164" fontId="8" fillId="7" borderId="25" xfId="0" applyNumberFormat="1" applyFont="1" applyFill="1" applyBorder="1" applyAlignment="1">
      <alignment horizontal="center" vertical="center" wrapText="1"/>
    </xf>
    <xf numFmtId="164" fontId="8" fillId="7" borderId="25" xfId="0" applyNumberFormat="1" applyFont="1" applyFill="1" applyBorder="1" applyAlignment="1">
      <alignment vertical="center" wrapText="1"/>
    </xf>
    <xf numFmtId="164" fontId="14" fillId="6" borderId="26" xfId="0" applyNumberFormat="1" applyFont="1" applyFill="1" applyBorder="1" applyAlignment="1">
      <alignment horizontal="center" vertical="center" wrapText="1"/>
    </xf>
    <xf numFmtId="165" fontId="21" fillId="12" borderId="27" xfId="0" applyNumberFormat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164" fontId="14" fillId="6" borderId="28" xfId="0" applyNumberFormat="1" applyFont="1" applyFill="1" applyBorder="1" applyAlignment="1">
      <alignment horizontal="center" vertical="center" wrapText="1"/>
    </xf>
    <xf numFmtId="164" fontId="18" fillId="9" borderId="17" xfId="0" applyNumberFormat="1" applyFont="1" applyFill="1" applyBorder="1" applyAlignment="1">
      <alignment vertical="center" wrapText="1"/>
    </xf>
    <xf numFmtId="4" fontId="8" fillId="9" borderId="17" xfId="0" applyNumberFormat="1" applyFont="1" applyFill="1" applyBorder="1" applyAlignment="1">
      <alignment horizontal="center" vertical="center" wrapText="1"/>
    </xf>
    <xf numFmtId="4" fontId="18" fillId="9" borderId="17" xfId="0" applyNumberFormat="1" applyFont="1" applyFill="1" applyBorder="1" applyAlignment="1">
      <alignment horizontal="center" vertical="center" wrapText="1"/>
    </xf>
    <xf numFmtId="4" fontId="16" fillId="9" borderId="29" xfId="0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vertical="center" wrapText="1"/>
    </xf>
    <xf numFmtId="0" fontId="8" fillId="9" borderId="25" xfId="0" applyFont="1" applyFill="1" applyBorder="1" applyAlignment="1">
      <alignment horizontal="center" vertical="center" wrapText="1"/>
    </xf>
    <xf numFmtId="164" fontId="8" fillId="7" borderId="17" xfId="0" applyNumberFormat="1" applyFont="1" applyFill="1" applyBorder="1" applyAlignment="1">
      <alignment horizontal="center" vertical="center" wrapText="1"/>
    </xf>
    <xf numFmtId="164" fontId="8" fillId="7" borderId="8" xfId="0" applyNumberFormat="1" applyFont="1" applyFill="1" applyBorder="1" applyAlignment="1">
      <alignment horizontal="center" vertical="center" wrapText="1"/>
    </xf>
    <xf numFmtId="164" fontId="8" fillId="7" borderId="30" xfId="0" applyNumberFormat="1" applyFont="1" applyFill="1" applyBorder="1" applyAlignment="1">
      <alignment vertical="center" wrapText="1"/>
    </xf>
    <xf numFmtId="164" fontId="8" fillId="7" borderId="31" xfId="0" applyNumberFormat="1" applyFont="1" applyFill="1" applyBorder="1" applyAlignment="1">
      <alignment vertical="center" wrapText="1"/>
    </xf>
    <xf numFmtId="164" fontId="8" fillId="7" borderId="15" xfId="0" applyNumberFormat="1" applyFont="1" applyFill="1" applyBorder="1" applyAlignment="1">
      <alignment vertical="center" wrapText="1"/>
    </xf>
    <xf numFmtId="0" fontId="8" fillId="7" borderId="32" xfId="0" applyFont="1" applyFill="1" applyBorder="1" applyAlignment="1">
      <alignment horizontal="center" vertical="center" wrapText="1"/>
    </xf>
    <xf numFmtId="164" fontId="8" fillId="7" borderId="17" xfId="0" applyNumberFormat="1" applyFont="1" applyFill="1" applyBorder="1" applyAlignment="1">
      <alignment vertical="center" wrapText="1"/>
    </xf>
    <xf numFmtId="164" fontId="8" fillId="7" borderId="8" xfId="0" applyNumberFormat="1" applyFont="1" applyFill="1" applyBorder="1" applyAlignment="1">
      <alignment vertical="center" wrapText="1"/>
    </xf>
    <xf numFmtId="164" fontId="29" fillId="7" borderId="9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/>
    </xf>
    <xf numFmtId="164" fontId="16" fillId="10" borderId="26" xfId="0" applyNumberFormat="1" applyFont="1" applyFill="1" applyBorder="1" applyAlignment="1">
      <alignment horizontal="center" vertical="center"/>
    </xf>
    <xf numFmtId="164" fontId="16" fillId="10" borderId="33" xfId="0" applyNumberFormat="1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vertical="center"/>
    </xf>
    <xf numFmtId="164" fontId="8" fillId="7" borderId="34" xfId="0" applyNumberFormat="1" applyFont="1" applyFill="1" applyBorder="1" applyAlignment="1">
      <alignment horizontal="center" vertical="center" wrapText="1"/>
    </xf>
    <xf numFmtId="164" fontId="8" fillId="7" borderId="34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0" fillId="9" borderId="35" xfId="0" applyFont="1" applyFill="1" applyBorder="1" applyAlignment="1">
      <alignment horizontal="center" vertical="center"/>
    </xf>
    <xf numFmtId="164" fontId="18" fillId="9" borderId="9" xfId="0" applyNumberFormat="1" applyFont="1" applyFill="1" applyBorder="1" applyAlignment="1">
      <alignment vertical="center" wrapText="1"/>
    </xf>
    <xf numFmtId="4" fontId="8" fillId="9" borderId="34" xfId="0" applyNumberFormat="1" applyFont="1" applyFill="1" applyBorder="1" applyAlignment="1">
      <alignment horizontal="center" vertical="center" wrapText="1"/>
    </xf>
    <xf numFmtId="4" fontId="8" fillId="9" borderId="9" xfId="0" applyNumberFormat="1" applyFont="1" applyFill="1" applyBorder="1" applyAlignment="1">
      <alignment horizontal="center" vertical="center" wrapText="1"/>
    </xf>
    <xf numFmtId="4" fontId="18" fillId="9" borderId="34" xfId="0" applyNumberFormat="1" applyFont="1" applyFill="1" applyBorder="1" applyAlignment="1">
      <alignment horizontal="center" vertical="center" wrapText="1"/>
    </xf>
    <xf numFmtId="4" fontId="18" fillId="9" borderId="9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4" fontId="16" fillId="9" borderId="21" xfId="0" applyNumberFormat="1" applyFont="1" applyFill="1" applyBorder="1" applyAlignment="1">
      <alignment horizontal="center" vertical="center"/>
    </xf>
    <xf numFmtId="164" fontId="16" fillId="10" borderId="18" xfId="0" applyNumberFormat="1" applyFont="1" applyFill="1" applyBorder="1" applyAlignment="1">
      <alignment horizontal="center" vertical="center"/>
    </xf>
    <xf numFmtId="4" fontId="32" fillId="9" borderId="34" xfId="0" applyNumberFormat="1" applyFont="1" applyFill="1" applyBorder="1" applyAlignment="1">
      <alignment horizontal="center" vertical="center" wrapText="1"/>
    </xf>
    <xf numFmtId="4" fontId="32" fillId="9" borderId="17" xfId="0" applyNumberFormat="1" applyFont="1" applyFill="1" applyBorder="1" applyAlignment="1">
      <alignment horizontal="center" vertical="center" wrapText="1"/>
    </xf>
    <xf numFmtId="164" fontId="16" fillId="12" borderId="36" xfId="0" applyNumberFormat="1" applyFont="1" applyFill="1" applyBorder="1" applyAlignment="1">
      <alignment horizontal="center" vertical="center"/>
    </xf>
    <xf numFmtId="165" fontId="16" fillId="12" borderId="36" xfId="0" applyNumberFormat="1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/>
    <xf numFmtId="164" fontId="10" fillId="4" borderId="0" xfId="0" applyNumberFormat="1" applyFont="1" applyFill="1"/>
    <xf numFmtId="0" fontId="16" fillId="6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3" fillId="0" borderId="8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center" vertical="center" wrapText="1"/>
    </xf>
    <xf numFmtId="4" fontId="33" fillId="0" borderId="8" xfId="0" applyNumberFormat="1" applyFont="1" applyBorder="1" applyAlignment="1">
      <alignment horizontal="center" vertical="center" wrapText="1"/>
    </xf>
    <xf numFmtId="0" fontId="2" fillId="0" borderId="0" xfId="21">
      <alignment/>
      <protection/>
    </xf>
    <xf numFmtId="0" fontId="2" fillId="13" borderId="0" xfId="21" applyFill="1">
      <alignment/>
      <protection/>
    </xf>
    <xf numFmtId="166" fontId="2" fillId="0" borderId="9" xfId="21" applyNumberFormat="1" applyBorder="1" applyAlignment="1">
      <alignment horizontal="center" vertical="center"/>
      <protection/>
    </xf>
    <xf numFmtId="166" fontId="2" fillId="0" borderId="40" xfId="21" applyNumberFormat="1" applyBorder="1" applyAlignment="1">
      <alignment horizontal="center" vertical="center"/>
      <protection/>
    </xf>
    <xf numFmtId="167" fontId="2" fillId="0" borderId="40" xfId="21" applyNumberFormat="1" applyBorder="1" applyAlignment="1">
      <alignment horizontal="center" vertical="center"/>
      <protection/>
    </xf>
    <xf numFmtId="166" fontId="2" fillId="0" borderId="41" xfId="21" applyNumberFormat="1" applyBorder="1" applyAlignment="1">
      <alignment horizontal="center" vertical="center"/>
      <protection/>
    </xf>
    <xf numFmtId="166" fontId="2" fillId="0" borderId="42" xfId="21" applyNumberFormat="1" applyBorder="1" applyAlignment="1">
      <alignment horizontal="center" vertical="center"/>
      <protection/>
    </xf>
    <xf numFmtId="0" fontId="35" fillId="14" borderId="41" xfId="21" applyFont="1" applyFill="1" applyBorder="1" applyAlignment="1">
      <alignment horizontal="center" vertical="center"/>
      <protection/>
    </xf>
    <xf numFmtId="0" fontId="2" fillId="4" borderId="0" xfId="21" applyFill="1">
      <alignment/>
      <protection/>
    </xf>
    <xf numFmtId="4" fontId="9" fillId="0" borderId="9" xfId="0" applyNumberFormat="1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" fillId="0" borderId="46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30" fillId="9" borderId="35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 wrapText="1"/>
    </xf>
    <xf numFmtId="0" fontId="16" fillId="7" borderId="50" xfId="0" applyFont="1" applyFill="1" applyBorder="1" applyAlignment="1">
      <alignment horizontal="left" vertical="center" wrapText="1"/>
    </xf>
    <xf numFmtId="0" fontId="16" fillId="7" borderId="45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7" borderId="11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17" borderId="35" xfId="0" applyFont="1" applyFill="1" applyBorder="1" applyAlignment="1">
      <alignment horizontal="left" vertical="center"/>
    </xf>
    <xf numFmtId="0" fontId="16" fillId="17" borderId="22" xfId="0" applyFont="1" applyFill="1" applyBorder="1" applyAlignment="1">
      <alignment horizontal="left" vertical="center"/>
    </xf>
    <xf numFmtId="0" fontId="16" fillId="17" borderId="27" xfId="0" applyFont="1" applyFill="1" applyBorder="1" applyAlignment="1">
      <alignment horizontal="left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20" fillId="18" borderId="35" xfId="0" applyFont="1" applyFill="1" applyBorder="1" applyAlignment="1">
      <alignment horizontal="left" vertical="center"/>
    </xf>
    <xf numFmtId="0" fontId="20" fillId="18" borderId="22" xfId="0" applyFont="1" applyFill="1" applyBorder="1" applyAlignment="1">
      <alignment horizontal="left" vertical="center"/>
    </xf>
    <xf numFmtId="0" fontId="20" fillId="18" borderId="27" xfId="0" applyFont="1" applyFill="1" applyBorder="1" applyAlignment="1">
      <alignment horizontal="left" vertical="center"/>
    </xf>
    <xf numFmtId="0" fontId="19" fillId="16" borderId="56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8" borderId="46" xfId="0" applyFont="1" applyFill="1" applyBorder="1" applyAlignment="1">
      <alignment horizontal="left" vertical="center"/>
    </xf>
    <xf numFmtId="0" fontId="16" fillId="8" borderId="47" xfId="0" applyFont="1" applyFill="1" applyBorder="1" applyAlignment="1">
      <alignment horizontal="left" vertical="center"/>
    </xf>
    <xf numFmtId="0" fontId="12" fillId="16" borderId="57" xfId="0" applyFont="1" applyFill="1" applyBorder="1" applyAlignment="1">
      <alignment horizontal="center" wrapText="1"/>
    </xf>
    <xf numFmtId="0" fontId="12" fillId="16" borderId="58" xfId="0" applyFont="1" applyFill="1" applyBorder="1" applyAlignment="1">
      <alignment horizontal="center" wrapText="1"/>
    </xf>
    <xf numFmtId="0" fontId="12" fillId="16" borderId="5" xfId="0" applyFont="1" applyFill="1" applyBorder="1" applyAlignment="1">
      <alignment horizontal="center" wrapText="1"/>
    </xf>
    <xf numFmtId="0" fontId="12" fillId="16" borderId="40" xfId="0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top" wrapText="1"/>
    </xf>
    <xf numFmtId="0" fontId="3" fillId="5" borderId="5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5" fillId="5" borderId="57" xfId="0" applyFont="1" applyFill="1" applyBorder="1" applyAlignment="1">
      <alignment horizontal="center" vertical="center" textRotation="180"/>
    </xf>
    <xf numFmtId="0" fontId="5" fillId="5" borderId="58" xfId="0" applyFont="1" applyFill="1" applyBorder="1" applyAlignment="1">
      <alignment horizontal="center" vertical="center" textRotation="180"/>
    </xf>
    <xf numFmtId="0" fontId="5" fillId="5" borderId="2" xfId="0" applyFont="1" applyFill="1" applyBorder="1" applyAlignment="1">
      <alignment horizontal="center" vertical="center" textRotation="180"/>
    </xf>
    <xf numFmtId="0" fontId="3" fillId="2" borderId="5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9" fillId="4" borderId="0" xfId="21" applyFont="1" applyFill="1" applyAlignment="1">
      <alignment horizontal="left"/>
      <protection/>
    </xf>
    <xf numFmtId="0" fontId="38" fillId="0" borderId="17" xfId="21" applyFont="1" applyBorder="1" applyAlignment="1">
      <alignment horizontal="left" vertical="center"/>
      <protection/>
    </xf>
    <xf numFmtId="0" fontId="38" fillId="0" borderId="34" xfId="21" applyFont="1" applyBorder="1" applyAlignment="1">
      <alignment horizontal="left" vertical="center"/>
      <protection/>
    </xf>
    <xf numFmtId="0" fontId="38" fillId="0" borderId="10" xfId="21" applyFont="1" applyBorder="1" applyAlignment="1">
      <alignment horizontal="left" vertical="center"/>
      <protection/>
    </xf>
    <xf numFmtId="0" fontId="38" fillId="0" borderId="17" xfId="21" applyFont="1" applyBorder="1" applyAlignment="1">
      <alignment horizontal="left" vertical="center" wrapText="1"/>
      <protection/>
    </xf>
    <xf numFmtId="0" fontId="38" fillId="0" borderId="34" xfId="21" applyFont="1" applyBorder="1" applyAlignment="1">
      <alignment horizontal="left" vertical="center" wrapText="1"/>
      <protection/>
    </xf>
    <xf numFmtId="0" fontId="38" fillId="0" borderId="10" xfId="21" applyFont="1" applyBorder="1" applyAlignment="1">
      <alignment horizontal="left" vertical="center" wrapText="1"/>
      <protection/>
    </xf>
    <xf numFmtId="0" fontId="34" fillId="0" borderId="17" xfId="21" applyFont="1" applyBorder="1" applyAlignment="1">
      <alignment horizontal="left" vertical="center"/>
      <protection/>
    </xf>
    <xf numFmtId="0" fontId="34" fillId="0" borderId="34" xfId="21" applyFont="1" applyBorder="1" applyAlignment="1">
      <alignment horizontal="left" vertical="center"/>
      <protection/>
    </xf>
    <xf numFmtId="0" fontId="34" fillId="0" borderId="10" xfId="21" applyFont="1" applyBorder="1" applyAlignment="1">
      <alignment horizontal="left" vertical="center"/>
      <protection/>
    </xf>
    <xf numFmtId="0" fontId="36" fillId="2" borderId="49" xfId="21" applyFont="1" applyFill="1" applyBorder="1" applyAlignment="1">
      <alignment horizontal="center" vertical="center" wrapText="1"/>
      <protection/>
    </xf>
    <xf numFmtId="0" fontId="36" fillId="2" borderId="50" xfId="21" applyFont="1" applyFill="1" applyBorder="1" applyAlignment="1">
      <alignment horizontal="center" vertical="center" wrapText="1"/>
      <protection/>
    </xf>
    <xf numFmtId="0" fontId="36" fillId="2" borderId="61" xfId="21" applyFont="1" applyFill="1" applyBorder="1" applyAlignment="1">
      <alignment horizontal="center" vertical="center" wrapText="1"/>
      <protection/>
    </xf>
    <xf numFmtId="0" fontId="35" fillId="14" borderId="56" xfId="21" applyFont="1" applyFill="1" applyBorder="1" applyAlignment="1">
      <alignment horizontal="center" vertical="center"/>
      <protection/>
    </xf>
    <xf numFmtId="0" fontId="35" fillId="14" borderId="60" xfId="21" applyFont="1" applyFill="1" applyBorder="1" applyAlignment="1">
      <alignment horizontal="center" vertical="center"/>
      <protection/>
    </xf>
    <xf numFmtId="0" fontId="35" fillId="14" borderId="62" xfId="21" applyFont="1" applyFill="1" applyBorder="1" applyAlignment="1">
      <alignment horizontal="center" vertical="center"/>
      <protection/>
    </xf>
    <xf numFmtId="0" fontId="37" fillId="12" borderId="17" xfId="21" applyFont="1" applyFill="1" applyBorder="1" applyAlignment="1">
      <alignment horizontal="center" vertical="center" wrapText="1"/>
      <protection/>
    </xf>
    <xf numFmtId="0" fontId="37" fillId="12" borderId="34" xfId="21" applyFont="1" applyFill="1" applyBorder="1" applyAlignment="1">
      <alignment horizontal="center" vertical="center" wrapText="1"/>
      <protection/>
    </xf>
    <xf numFmtId="0" fontId="37" fillId="12" borderId="25" xfId="21" applyFont="1" applyFill="1" applyBorder="1" applyAlignment="1">
      <alignment horizontal="center" vertical="center" wrapText="1"/>
      <protection/>
    </xf>
    <xf numFmtId="0" fontId="40" fillId="5" borderId="1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zoomScale="111" zoomScaleNormal="111" workbookViewId="0" topLeftCell="A1">
      <selection activeCell="B14" sqref="B14:C14"/>
    </sheetView>
  </sheetViews>
  <sheetFormatPr defaultColWidth="11.00390625" defaultRowHeight="12.75"/>
  <cols>
    <col min="1" max="1" width="7.125" style="24" customWidth="1"/>
    <col min="2" max="2" width="22.625" style="25" customWidth="1"/>
    <col min="3" max="3" width="70.50390625" style="25" customWidth="1"/>
    <col min="4" max="4" width="28.375" style="25" customWidth="1"/>
    <col min="5" max="5" width="8.625" style="25" customWidth="1"/>
    <col min="6" max="7" width="13.50390625" style="25" customWidth="1"/>
    <col min="8" max="8" width="12.875" style="26" customWidth="1"/>
    <col min="9" max="9" width="14.00390625" style="26" customWidth="1"/>
    <col min="10" max="10" width="14.125" style="26" customWidth="1"/>
    <col min="11" max="11" width="46.625" style="26" customWidth="1"/>
    <col min="12" max="12" width="12.50390625" style="26" customWidth="1"/>
    <col min="13" max="13" width="13.625" style="26" customWidth="1"/>
    <col min="14" max="16384" width="11.00390625" style="25" customWidth="1"/>
  </cols>
  <sheetData>
    <row r="1" spans="1:14" ht="19" customHeight="1">
      <c r="A1" s="232"/>
      <c r="B1" s="192" t="s">
        <v>44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1:14" ht="18" customHeight="1">
      <c r="A2" s="23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9" customFormat="1" ht="16.5" customHeight="1">
      <c r="A3" s="233"/>
      <c r="B3" s="204" t="s">
        <v>45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s="19" customFormat="1" ht="16.5" customHeight="1">
      <c r="A4" s="233"/>
      <c r="B4" s="207" t="s">
        <v>49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1:14" s="19" customFormat="1" ht="16.5" customHeight="1">
      <c r="A5" s="233"/>
      <c r="B5" s="204" t="s">
        <v>46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4" s="19" customFormat="1" ht="16.5" customHeight="1" thickBot="1">
      <c r="A6" s="233"/>
      <c r="B6" s="210" t="s">
        <v>22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</row>
    <row r="7" spans="1:14" s="23" customFormat="1" ht="16.5" customHeight="1" thickBot="1">
      <c r="A7" s="233"/>
      <c r="B7" s="215" t="s">
        <v>48</v>
      </c>
      <c r="C7" s="216"/>
      <c r="D7" s="216"/>
      <c r="E7" s="216"/>
      <c r="F7" s="216"/>
      <c r="G7" s="216"/>
      <c r="H7" s="217"/>
      <c r="I7" s="218" t="s">
        <v>47</v>
      </c>
      <c r="J7" s="219"/>
      <c r="K7" s="219"/>
      <c r="L7" s="219"/>
      <c r="M7" s="219"/>
      <c r="N7" s="220"/>
    </row>
    <row r="8" spans="1:14" s="71" customFormat="1" ht="16.5" customHeight="1" thickBot="1">
      <c r="A8" s="233"/>
      <c r="B8" s="169" t="s">
        <v>40</v>
      </c>
      <c r="C8" s="170"/>
      <c r="D8" s="170"/>
      <c r="E8" s="170"/>
      <c r="F8" s="170"/>
      <c r="G8" s="170"/>
      <c r="H8" s="171"/>
      <c r="I8" s="105" t="s">
        <v>41</v>
      </c>
      <c r="J8" s="160" t="s">
        <v>42</v>
      </c>
      <c r="K8" s="161"/>
      <c r="L8" s="160" t="s">
        <v>43</v>
      </c>
      <c r="M8" s="162"/>
      <c r="N8" s="161"/>
    </row>
    <row r="9" spans="1:14" s="20" customFormat="1" ht="47" customHeight="1" thickBot="1">
      <c r="A9" s="234"/>
      <c r="B9" s="213" t="s">
        <v>0</v>
      </c>
      <c r="C9" s="214"/>
      <c r="D9" s="27" t="s">
        <v>63</v>
      </c>
      <c r="E9" s="27" t="s">
        <v>1</v>
      </c>
      <c r="F9" s="27" t="s">
        <v>2</v>
      </c>
      <c r="G9" s="27" t="s">
        <v>3</v>
      </c>
      <c r="H9" s="28" t="s">
        <v>66</v>
      </c>
      <c r="I9" s="75" t="s">
        <v>67</v>
      </c>
      <c r="J9" s="78" t="s">
        <v>68</v>
      </c>
      <c r="K9" s="81" t="s">
        <v>39</v>
      </c>
      <c r="L9" s="78" t="s">
        <v>70</v>
      </c>
      <c r="M9" s="52" t="s">
        <v>4</v>
      </c>
      <c r="N9" s="53" t="s">
        <v>5</v>
      </c>
    </row>
    <row r="10" spans="1:14" s="19" customFormat="1" ht="27" customHeight="1">
      <c r="A10" s="235" t="s">
        <v>6</v>
      </c>
      <c r="B10" s="172" t="s">
        <v>55</v>
      </c>
      <c r="C10" s="173"/>
      <c r="D10" s="174"/>
      <c r="E10" s="29"/>
      <c r="F10" s="29"/>
      <c r="G10" s="29"/>
      <c r="H10" s="30"/>
      <c r="I10" s="90"/>
      <c r="J10" s="91"/>
      <c r="K10" s="96" t="s">
        <v>69</v>
      </c>
      <c r="L10" s="91"/>
      <c r="M10" s="92"/>
      <c r="N10" s="93"/>
    </row>
    <row r="11" spans="1:14" s="19" customFormat="1" ht="17.25" customHeight="1">
      <c r="A11" s="235"/>
      <c r="B11" s="31" t="s">
        <v>7</v>
      </c>
      <c r="C11" s="32"/>
      <c r="D11" s="32"/>
      <c r="E11" s="33"/>
      <c r="F11" s="33"/>
      <c r="G11" s="33"/>
      <c r="H11" s="34"/>
      <c r="I11" s="107"/>
      <c r="J11" s="83"/>
      <c r="K11" s="106"/>
      <c r="L11" s="82"/>
      <c r="M11" s="54"/>
      <c r="N11" s="86"/>
    </row>
    <row r="12" spans="1:14" s="19" customFormat="1" ht="17.25" customHeight="1">
      <c r="A12" s="35">
        <v>1.1</v>
      </c>
      <c r="B12" s="165"/>
      <c r="C12" s="166"/>
      <c r="D12" s="73"/>
      <c r="E12" s="33"/>
      <c r="F12" s="36"/>
      <c r="G12" s="48"/>
      <c r="H12" s="37">
        <f>E12*F12</f>
        <v>0</v>
      </c>
      <c r="I12" s="107">
        <v>0</v>
      </c>
      <c r="J12" s="83">
        <v>0</v>
      </c>
      <c r="K12" s="108"/>
      <c r="L12" s="83">
        <v>0</v>
      </c>
      <c r="M12" s="55">
        <f>J12-L12</f>
        <v>0</v>
      </c>
      <c r="N12" s="87"/>
    </row>
    <row r="13" spans="1:14" s="19" customFormat="1" ht="17.25" customHeight="1">
      <c r="A13" s="35">
        <v>1.2</v>
      </c>
      <c r="B13" s="165"/>
      <c r="C13" s="166"/>
      <c r="D13" s="73"/>
      <c r="E13" s="33"/>
      <c r="F13" s="36"/>
      <c r="G13" s="33"/>
      <c r="H13" s="37">
        <f aca="true" t="shared" si="0" ref="H13:H21">E13*F13</f>
        <v>0</v>
      </c>
      <c r="I13" s="107">
        <v>0</v>
      </c>
      <c r="J13" s="83">
        <v>0</v>
      </c>
      <c r="K13" s="108"/>
      <c r="L13" s="83">
        <v>0</v>
      </c>
      <c r="M13" s="55">
        <f aca="true" t="shared" si="1" ref="M13:M21">J13-L13</f>
        <v>0</v>
      </c>
      <c r="N13" s="87"/>
    </row>
    <row r="14" spans="1:14" s="19" customFormat="1" ht="17.25" customHeight="1">
      <c r="A14" s="35">
        <v>1.3</v>
      </c>
      <c r="B14" s="163"/>
      <c r="C14" s="164"/>
      <c r="D14" s="73"/>
      <c r="E14" s="33"/>
      <c r="F14" s="36"/>
      <c r="G14" s="33"/>
      <c r="H14" s="37">
        <f t="shared" si="0"/>
        <v>0</v>
      </c>
      <c r="I14" s="107">
        <v>0</v>
      </c>
      <c r="J14" s="83">
        <v>0</v>
      </c>
      <c r="K14" s="108"/>
      <c r="L14" s="83">
        <v>0</v>
      </c>
      <c r="M14" s="55">
        <f t="shared" si="1"/>
        <v>0</v>
      </c>
      <c r="N14" s="87"/>
    </row>
    <row r="15" spans="1:14" s="19" customFormat="1" ht="17.25" customHeight="1">
      <c r="A15" s="35">
        <v>1.4</v>
      </c>
      <c r="B15" s="163"/>
      <c r="C15" s="164"/>
      <c r="D15" s="73"/>
      <c r="E15" s="33"/>
      <c r="F15" s="36"/>
      <c r="G15" s="33"/>
      <c r="H15" s="37">
        <f t="shared" si="0"/>
        <v>0</v>
      </c>
      <c r="I15" s="107">
        <v>0</v>
      </c>
      <c r="J15" s="83">
        <v>0</v>
      </c>
      <c r="K15" s="108"/>
      <c r="L15" s="83">
        <v>0</v>
      </c>
      <c r="M15" s="55">
        <f t="shared" si="1"/>
        <v>0</v>
      </c>
      <c r="N15" s="87"/>
    </row>
    <row r="16" spans="1:14" s="19" customFormat="1" ht="17.25" customHeight="1">
      <c r="A16" s="35">
        <v>1.5</v>
      </c>
      <c r="B16" s="163"/>
      <c r="C16" s="164"/>
      <c r="D16" s="73"/>
      <c r="E16" s="33"/>
      <c r="F16" s="36"/>
      <c r="G16" s="33"/>
      <c r="H16" s="37">
        <f t="shared" si="0"/>
        <v>0</v>
      </c>
      <c r="I16" s="107">
        <v>0</v>
      </c>
      <c r="J16" s="83">
        <v>0</v>
      </c>
      <c r="K16" s="108"/>
      <c r="L16" s="83">
        <v>0</v>
      </c>
      <c r="M16" s="55">
        <f t="shared" si="1"/>
        <v>0</v>
      </c>
      <c r="N16" s="87"/>
    </row>
    <row r="17" spans="1:14" s="19" customFormat="1" ht="17.25" customHeight="1">
      <c r="A17" s="35">
        <v>1.6</v>
      </c>
      <c r="B17" s="165"/>
      <c r="C17" s="166"/>
      <c r="D17" s="73"/>
      <c r="E17" s="33"/>
      <c r="F17" s="36"/>
      <c r="G17" s="33"/>
      <c r="H17" s="37">
        <f t="shared" si="0"/>
        <v>0</v>
      </c>
      <c r="I17" s="107">
        <v>0</v>
      </c>
      <c r="J17" s="83">
        <v>0</v>
      </c>
      <c r="K17" s="108"/>
      <c r="L17" s="83">
        <v>0</v>
      </c>
      <c r="M17" s="55">
        <f t="shared" si="1"/>
        <v>0</v>
      </c>
      <c r="N17" s="87"/>
    </row>
    <row r="18" spans="1:14" s="19" customFormat="1" ht="17.25" customHeight="1">
      <c r="A18" s="61">
        <v>1.7</v>
      </c>
      <c r="B18" s="202"/>
      <c r="C18" s="203"/>
      <c r="D18" s="74"/>
      <c r="E18" s="64"/>
      <c r="F18" s="65"/>
      <c r="G18" s="64"/>
      <c r="H18" s="37">
        <f t="shared" si="0"/>
        <v>0</v>
      </c>
      <c r="I18" s="107">
        <v>0</v>
      </c>
      <c r="J18" s="83">
        <v>0</v>
      </c>
      <c r="K18" s="108"/>
      <c r="L18" s="83">
        <v>0</v>
      </c>
      <c r="M18" s="55">
        <f t="shared" si="1"/>
        <v>0</v>
      </c>
      <c r="N18" s="87"/>
    </row>
    <row r="19" spans="1:14" s="19" customFormat="1" ht="17.25" customHeight="1">
      <c r="A19" s="61">
        <v>1.8</v>
      </c>
      <c r="B19" s="196"/>
      <c r="C19" s="197"/>
      <c r="D19" s="74"/>
      <c r="E19" s="64"/>
      <c r="F19" s="65"/>
      <c r="G19" s="64"/>
      <c r="H19" s="37">
        <f t="shared" si="0"/>
        <v>0</v>
      </c>
      <c r="I19" s="107">
        <v>0</v>
      </c>
      <c r="J19" s="83">
        <v>0</v>
      </c>
      <c r="K19" s="108"/>
      <c r="L19" s="83">
        <v>0</v>
      </c>
      <c r="M19" s="55">
        <f t="shared" si="1"/>
        <v>0</v>
      </c>
      <c r="N19" s="87"/>
    </row>
    <row r="20" spans="1:14" s="19" customFormat="1" ht="17.25" customHeight="1">
      <c r="A20" s="61">
        <v>1.9</v>
      </c>
      <c r="B20" s="196"/>
      <c r="C20" s="197"/>
      <c r="D20" s="74"/>
      <c r="E20" s="64"/>
      <c r="F20" s="65"/>
      <c r="G20" s="64"/>
      <c r="H20" s="37">
        <f t="shared" si="0"/>
        <v>0</v>
      </c>
      <c r="I20" s="107">
        <v>0</v>
      </c>
      <c r="J20" s="83">
        <v>0</v>
      </c>
      <c r="K20" s="108"/>
      <c r="L20" s="83">
        <v>0</v>
      </c>
      <c r="M20" s="55">
        <f t="shared" si="1"/>
        <v>0</v>
      </c>
      <c r="N20" s="87"/>
    </row>
    <row r="21" spans="1:14" s="21" customFormat="1" ht="17.25" customHeight="1">
      <c r="A21" s="38" t="s">
        <v>38</v>
      </c>
      <c r="B21" s="167"/>
      <c r="C21" s="168"/>
      <c r="D21" s="72"/>
      <c r="E21" s="48"/>
      <c r="F21" s="49"/>
      <c r="G21" s="48"/>
      <c r="H21" s="37">
        <f t="shared" si="0"/>
        <v>0</v>
      </c>
      <c r="I21" s="107">
        <v>0</v>
      </c>
      <c r="J21" s="83">
        <v>0</v>
      </c>
      <c r="K21" s="108"/>
      <c r="L21" s="83">
        <v>0</v>
      </c>
      <c r="M21" s="55">
        <f t="shared" si="1"/>
        <v>0</v>
      </c>
      <c r="N21" s="87"/>
    </row>
    <row r="22" spans="1:14" s="19" customFormat="1" ht="17.25" customHeight="1">
      <c r="A22" s="183"/>
      <c r="B22" s="175" t="s">
        <v>8</v>
      </c>
      <c r="C22" s="176"/>
      <c r="D22" s="73"/>
      <c r="E22" s="33"/>
      <c r="F22" s="36"/>
      <c r="G22" s="33"/>
      <c r="H22" s="37">
        <f>SUM(H12:H21)</f>
        <v>0</v>
      </c>
      <c r="I22" s="109">
        <f>SUM(I12:I21)</f>
        <v>0</v>
      </c>
      <c r="J22" s="84">
        <f>SUM(J12:J21)</f>
        <v>0</v>
      </c>
      <c r="K22" s="110"/>
      <c r="L22" s="84">
        <f>SUM(L12:L21)</f>
        <v>0</v>
      </c>
      <c r="M22" s="56">
        <f>SUM(M12:M21)</f>
        <v>0</v>
      </c>
      <c r="N22" s="87"/>
    </row>
    <row r="23" spans="1:14" s="19" customFormat="1" ht="17.25" customHeight="1">
      <c r="A23" s="183"/>
      <c r="B23" s="177" t="s">
        <v>9</v>
      </c>
      <c r="C23" s="178"/>
      <c r="D23" s="40"/>
      <c r="E23" s="41"/>
      <c r="F23" s="41"/>
      <c r="G23" s="41"/>
      <c r="H23" s="42"/>
      <c r="I23" s="101"/>
      <c r="J23" s="88"/>
      <c r="K23" s="42"/>
      <c r="L23" s="88"/>
      <c r="M23" s="89"/>
      <c r="N23" s="76"/>
    </row>
    <row r="24" spans="1:14" s="19" customFormat="1" ht="17.25" customHeight="1">
      <c r="A24" s="183"/>
      <c r="B24" s="43" t="s">
        <v>62</v>
      </c>
      <c r="C24" s="32"/>
      <c r="D24" s="32"/>
      <c r="E24" s="33"/>
      <c r="F24" s="33"/>
      <c r="G24" s="33"/>
      <c r="H24" s="34"/>
      <c r="I24" s="107"/>
      <c r="J24" s="83"/>
      <c r="K24" s="106"/>
      <c r="L24" s="82"/>
      <c r="M24" s="54"/>
      <c r="N24" s="86"/>
    </row>
    <row r="25" spans="1:14" s="19" customFormat="1" ht="17.25" customHeight="1">
      <c r="A25" s="35">
        <v>2.1</v>
      </c>
      <c r="B25" s="200"/>
      <c r="C25" s="201"/>
      <c r="D25" s="129"/>
      <c r="E25" s="130"/>
      <c r="F25" s="131"/>
      <c r="G25" s="130"/>
      <c r="H25" s="141">
        <v>0</v>
      </c>
      <c r="I25" s="107">
        <v>0</v>
      </c>
      <c r="J25" s="83">
        <v>0</v>
      </c>
      <c r="K25" s="108"/>
      <c r="L25" s="83">
        <v>0</v>
      </c>
      <c r="M25" s="57">
        <f>J25-L25</f>
        <v>0</v>
      </c>
      <c r="N25" s="87"/>
    </row>
    <row r="26" spans="1:14" s="19" customFormat="1" ht="17.25" customHeight="1">
      <c r="A26" s="35">
        <v>2.2</v>
      </c>
      <c r="B26" s="163"/>
      <c r="C26" s="164"/>
      <c r="D26" s="73"/>
      <c r="E26" s="33"/>
      <c r="F26" s="36"/>
      <c r="G26" s="33"/>
      <c r="H26" s="37">
        <f aca="true" t="shared" si="2" ref="H26:H29">E26*F26</f>
        <v>0</v>
      </c>
      <c r="I26" s="107">
        <v>0</v>
      </c>
      <c r="J26" s="83">
        <v>0</v>
      </c>
      <c r="K26" s="108"/>
      <c r="L26" s="83">
        <v>0</v>
      </c>
      <c r="M26" s="57">
        <f aca="true" t="shared" si="3" ref="M26:M29">J26-L26</f>
        <v>0</v>
      </c>
      <c r="N26" s="87"/>
    </row>
    <row r="27" spans="1:14" s="19" customFormat="1" ht="17.25" customHeight="1">
      <c r="A27" s="35">
        <v>2.3</v>
      </c>
      <c r="B27" s="163"/>
      <c r="C27" s="164"/>
      <c r="D27" s="73"/>
      <c r="E27" s="33"/>
      <c r="F27" s="36"/>
      <c r="G27" s="33"/>
      <c r="H27" s="37">
        <f t="shared" si="2"/>
        <v>0</v>
      </c>
      <c r="I27" s="107">
        <v>0</v>
      </c>
      <c r="J27" s="83">
        <v>0</v>
      </c>
      <c r="K27" s="108"/>
      <c r="L27" s="83">
        <v>0</v>
      </c>
      <c r="M27" s="57">
        <f t="shared" si="3"/>
        <v>0</v>
      </c>
      <c r="N27" s="87"/>
    </row>
    <row r="28" spans="1:14" s="19" customFormat="1" ht="17.25" customHeight="1">
      <c r="A28" s="35">
        <v>2.4</v>
      </c>
      <c r="B28" s="163"/>
      <c r="C28" s="164"/>
      <c r="D28" s="73"/>
      <c r="E28" s="33"/>
      <c r="F28" s="36"/>
      <c r="G28" s="33"/>
      <c r="H28" s="37">
        <f t="shared" si="2"/>
        <v>0</v>
      </c>
      <c r="I28" s="107">
        <v>0</v>
      </c>
      <c r="J28" s="83">
        <v>0</v>
      </c>
      <c r="K28" s="108"/>
      <c r="L28" s="83">
        <v>0</v>
      </c>
      <c r="M28" s="57">
        <f t="shared" si="3"/>
        <v>0</v>
      </c>
      <c r="N28" s="87"/>
    </row>
    <row r="29" spans="1:14" s="19" customFormat="1" ht="17.25" customHeight="1">
      <c r="A29" s="35">
        <v>2.5</v>
      </c>
      <c r="B29" s="163"/>
      <c r="C29" s="164"/>
      <c r="D29" s="73"/>
      <c r="E29" s="33"/>
      <c r="F29" s="36"/>
      <c r="G29" s="33"/>
      <c r="H29" s="37">
        <f t="shared" si="2"/>
        <v>0</v>
      </c>
      <c r="I29" s="107">
        <v>0</v>
      </c>
      <c r="J29" s="83">
        <v>0</v>
      </c>
      <c r="K29" s="108"/>
      <c r="L29" s="83">
        <v>0</v>
      </c>
      <c r="M29" s="57">
        <f t="shared" si="3"/>
        <v>0</v>
      </c>
      <c r="N29" s="87"/>
    </row>
    <row r="30" spans="1:14" s="19" customFormat="1" ht="17.25" customHeight="1">
      <c r="A30" s="184"/>
      <c r="B30" s="175" t="s">
        <v>8</v>
      </c>
      <c r="C30" s="176"/>
      <c r="D30" s="73"/>
      <c r="E30" s="33"/>
      <c r="F30" s="36"/>
      <c r="G30" s="33"/>
      <c r="H30" s="39">
        <f>SUM(H25:H29)</f>
        <v>0</v>
      </c>
      <c r="I30" s="109">
        <f>SUM(I25:I29)</f>
        <v>0</v>
      </c>
      <c r="J30" s="84">
        <f>SUM(J25:J29)</f>
        <v>0</v>
      </c>
      <c r="K30" s="110"/>
      <c r="L30" s="84">
        <f>SUM(L25:L29)</f>
        <v>0</v>
      </c>
      <c r="M30" s="58">
        <f>SUM(M25:M29)</f>
        <v>0</v>
      </c>
      <c r="N30" s="87"/>
    </row>
    <row r="31" spans="1:14" s="19" customFormat="1" ht="17.25" customHeight="1">
      <c r="A31" s="184"/>
      <c r="B31" s="198" t="s">
        <v>10</v>
      </c>
      <c r="C31" s="199"/>
      <c r="D31" s="40"/>
      <c r="E31" s="41"/>
      <c r="F31" s="41"/>
      <c r="G31" s="41"/>
      <c r="H31" s="42"/>
      <c r="I31" s="101"/>
      <c r="J31" s="88"/>
      <c r="K31" s="42"/>
      <c r="L31" s="88"/>
      <c r="M31" s="89"/>
      <c r="N31" s="76"/>
    </row>
    <row r="32" spans="1:14" s="19" customFormat="1" ht="17.25" customHeight="1">
      <c r="A32" s="184"/>
      <c r="B32" s="43" t="s">
        <v>11</v>
      </c>
      <c r="C32" s="32"/>
      <c r="D32" s="32"/>
      <c r="E32" s="33"/>
      <c r="F32" s="33"/>
      <c r="G32" s="33"/>
      <c r="H32" s="34"/>
      <c r="I32" s="107"/>
      <c r="J32" s="83"/>
      <c r="K32" s="108"/>
      <c r="L32" s="82"/>
      <c r="M32" s="54"/>
      <c r="N32" s="86"/>
    </row>
    <row r="33" spans="1:14" s="19" customFormat="1" ht="17.25" customHeight="1">
      <c r="A33" s="35">
        <v>3.1</v>
      </c>
      <c r="B33" s="163"/>
      <c r="C33" s="164"/>
      <c r="D33" s="73"/>
      <c r="E33" s="33"/>
      <c r="F33" s="36"/>
      <c r="G33" s="33"/>
      <c r="H33" s="37">
        <f aca="true" t="shared" si="4" ref="H33:H39">E33*F33</f>
        <v>0</v>
      </c>
      <c r="I33" s="107">
        <v>0</v>
      </c>
      <c r="J33" s="83">
        <v>0</v>
      </c>
      <c r="K33" s="111"/>
      <c r="L33" s="83">
        <v>0</v>
      </c>
      <c r="M33" s="55">
        <f>J33-L33</f>
        <v>0</v>
      </c>
      <c r="N33" s="87"/>
    </row>
    <row r="34" spans="1:14" s="19" customFormat="1" ht="17.25" customHeight="1">
      <c r="A34" s="35">
        <v>3.2</v>
      </c>
      <c r="B34" s="163"/>
      <c r="C34" s="164"/>
      <c r="D34" s="73"/>
      <c r="E34" s="33"/>
      <c r="F34" s="36"/>
      <c r="G34" s="33"/>
      <c r="H34" s="37">
        <f t="shared" si="4"/>
        <v>0</v>
      </c>
      <c r="I34" s="107">
        <v>0</v>
      </c>
      <c r="J34" s="83">
        <v>0</v>
      </c>
      <c r="K34" s="108"/>
      <c r="L34" s="83">
        <v>0</v>
      </c>
      <c r="M34" s="55">
        <f aca="true" t="shared" si="5" ref="M34:M39">J34-L34</f>
        <v>0</v>
      </c>
      <c r="N34" s="87"/>
    </row>
    <row r="35" spans="1:14" s="19" customFormat="1" ht="17.25" customHeight="1">
      <c r="A35" s="35">
        <v>3.3</v>
      </c>
      <c r="B35" s="165"/>
      <c r="C35" s="166"/>
      <c r="D35" s="73"/>
      <c r="E35" s="33"/>
      <c r="F35" s="36"/>
      <c r="G35" s="33"/>
      <c r="H35" s="37">
        <f t="shared" si="4"/>
        <v>0</v>
      </c>
      <c r="I35" s="107">
        <v>0</v>
      </c>
      <c r="J35" s="83">
        <v>0</v>
      </c>
      <c r="K35" s="108"/>
      <c r="L35" s="83">
        <v>0</v>
      </c>
      <c r="M35" s="55">
        <f t="shared" si="5"/>
        <v>0</v>
      </c>
      <c r="N35" s="87"/>
    </row>
    <row r="36" spans="1:14" s="19" customFormat="1" ht="17.25" customHeight="1">
      <c r="A36" s="35">
        <v>3.4</v>
      </c>
      <c r="B36" s="163"/>
      <c r="C36" s="164"/>
      <c r="D36" s="73"/>
      <c r="E36" s="33"/>
      <c r="F36" s="36"/>
      <c r="G36" s="33"/>
      <c r="H36" s="37">
        <f t="shared" si="4"/>
        <v>0</v>
      </c>
      <c r="I36" s="107">
        <v>0</v>
      </c>
      <c r="J36" s="83">
        <v>0</v>
      </c>
      <c r="K36" s="108"/>
      <c r="L36" s="83">
        <v>0</v>
      </c>
      <c r="M36" s="55">
        <f t="shared" si="5"/>
        <v>0</v>
      </c>
      <c r="N36" s="87"/>
    </row>
    <row r="37" spans="1:14" s="19" customFormat="1" ht="17.25" customHeight="1">
      <c r="A37" s="35">
        <v>3.5</v>
      </c>
      <c r="B37" s="165"/>
      <c r="C37" s="166"/>
      <c r="D37" s="73"/>
      <c r="E37" s="33"/>
      <c r="F37" s="36"/>
      <c r="G37" s="33"/>
      <c r="H37" s="37">
        <f t="shared" si="4"/>
        <v>0</v>
      </c>
      <c r="I37" s="107">
        <v>0</v>
      </c>
      <c r="J37" s="83">
        <v>0</v>
      </c>
      <c r="K37" s="108"/>
      <c r="L37" s="83">
        <v>0</v>
      </c>
      <c r="M37" s="55">
        <f t="shared" si="5"/>
        <v>0</v>
      </c>
      <c r="N37" s="87"/>
    </row>
    <row r="38" spans="1:14" s="19" customFormat="1" ht="17.25" customHeight="1">
      <c r="A38" s="35">
        <v>3.6</v>
      </c>
      <c r="B38" s="163"/>
      <c r="C38" s="164"/>
      <c r="D38" s="73"/>
      <c r="E38" s="33"/>
      <c r="F38" s="36"/>
      <c r="G38" s="33"/>
      <c r="H38" s="37">
        <f t="shared" si="4"/>
        <v>0</v>
      </c>
      <c r="I38" s="107">
        <v>0</v>
      </c>
      <c r="J38" s="83">
        <v>0</v>
      </c>
      <c r="K38" s="108"/>
      <c r="L38" s="83">
        <v>0</v>
      </c>
      <c r="M38" s="55">
        <f t="shared" si="5"/>
        <v>0</v>
      </c>
      <c r="N38" s="87"/>
    </row>
    <row r="39" spans="1:14" s="19" customFormat="1" ht="17.25" customHeight="1">
      <c r="A39" s="35">
        <v>3.7</v>
      </c>
      <c r="B39" s="163"/>
      <c r="C39" s="164"/>
      <c r="D39" s="73"/>
      <c r="E39" s="33"/>
      <c r="F39" s="36"/>
      <c r="G39" s="33"/>
      <c r="H39" s="37">
        <f t="shared" si="4"/>
        <v>0</v>
      </c>
      <c r="I39" s="107">
        <v>0</v>
      </c>
      <c r="J39" s="83">
        <v>0</v>
      </c>
      <c r="K39" s="108"/>
      <c r="L39" s="83">
        <v>0</v>
      </c>
      <c r="M39" s="55">
        <f t="shared" si="5"/>
        <v>0</v>
      </c>
      <c r="N39" s="87"/>
    </row>
    <row r="40" spans="1:14" s="19" customFormat="1" ht="17.25" customHeight="1">
      <c r="A40" s="183"/>
      <c r="B40" s="175" t="s">
        <v>8</v>
      </c>
      <c r="C40" s="176"/>
      <c r="D40" s="73"/>
      <c r="E40" s="33"/>
      <c r="F40" s="36"/>
      <c r="G40" s="33"/>
      <c r="H40" s="39">
        <f>SUM(H33:H39)</f>
        <v>0</v>
      </c>
      <c r="I40" s="109">
        <f>SUM(I33:I39)</f>
        <v>0</v>
      </c>
      <c r="J40" s="84">
        <f>SUM(J33:J39)</f>
        <v>0</v>
      </c>
      <c r="K40" s="110"/>
      <c r="L40" s="84">
        <f>SUM(L33:L39)</f>
        <v>0</v>
      </c>
      <c r="M40" s="56">
        <f>SUM(M33:M39)</f>
        <v>0</v>
      </c>
      <c r="N40" s="87"/>
    </row>
    <row r="41" spans="1:14" s="19" customFormat="1" ht="17.25" customHeight="1">
      <c r="A41" s="183"/>
      <c r="B41" s="177" t="s">
        <v>50</v>
      </c>
      <c r="C41" s="178"/>
      <c r="D41" s="40"/>
      <c r="E41" s="41"/>
      <c r="F41" s="41"/>
      <c r="G41" s="41"/>
      <c r="H41" s="42"/>
      <c r="I41" s="101"/>
      <c r="J41" s="88"/>
      <c r="K41" s="42"/>
      <c r="L41" s="88"/>
      <c r="M41" s="89"/>
      <c r="N41" s="76"/>
    </row>
    <row r="42" spans="1:14" s="19" customFormat="1" ht="17.25" customHeight="1">
      <c r="A42" s="183"/>
      <c r="B42" s="43" t="s">
        <v>12</v>
      </c>
      <c r="C42" s="32"/>
      <c r="D42" s="32"/>
      <c r="E42" s="33"/>
      <c r="F42" s="33"/>
      <c r="G42" s="33"/>
      <c r="H42" s="34"/>
      <c r="I42" s="107"/>
      <c r="J42" s="83"/>
      <c r="K42" s="106"/>
      <c r="L42" s="82"/>
      <c r="M42" s="54"/>
      <c r="N42" s="86"/>
    </row>
    <row r="43" spans="1:14" s="19" customFormat="1" ht="17.25" customHeight="1">
      <c r="A43" s="35">
        <v>4.1</v>
      </c>
      <c r="B43" s="181"/>
      <c r="C43" s="182"/>
      <c r="D43" s="73"/>
      <c r="E43" s="33"/>
      <c r="F43" s="36"/>
      <c r="G43" s="33"/>
      <c r="H43" s="37">
        <f aca="true" t="shared" si="6" ref="H43:H47">E43*F43</f>
        <v>0</v>
      </c>
      <c r="I43" s="107">
        <v>0</v>
      </c>
      <c r="J43" s="83">
        <v>0</v>
      </c>
      <c r="K43" s="108"/>
      <c r="L43" s="83">
        <v>0</v>
      </c>
      <c r="M43" s="55">
        <f>J43-L43</f>
        <v>0</v>
      </c>
      <c r="N43" s="87"/>
    </row>
    <row r="44" spans="1:14" s="19" customFormat="1" ht="17.25" customHeight="1">
      <c r="A44" s="35">
        <v>4.2</v>
      </c>
      <c r="B44" s="181"/>
      <c r="C44" s="182"/>
      <c r="D44" s="73"/>
      <c r="E44" s="33"/>
      <c r="F44" s="36"/>
      <c r="G44" s="33"/>
      <c r="H44" s="37">
        <f t="shared" si="6"/>
        <v>0</v>
      </c>
      <c r="I44" s="107">
        <v>0</v>
      </c>
      <c r="J44" s="83">
        <v>0</v>
      </c>
      <c r="K44" s="108"/>
      <c r="L44" s="83">
        <v>0</v>
      </c>
      <c r="M44" s="55">
        <f aca="true" t="shared" si="7" ref="M44:M47">J44-L44</f>
        <v>0</v>
      </c>
      <c r="N44" s="87"/>
    </row>
    <row r="45" spans="1:14" s="19" customFormat="1" ht="17.25" customHeight="1">
      <c r="A45" s="35">
        <v>4.3</v>
      </c>
      <c r="B45" s="163"/>
      <c r="C45" s="164"/>
      <c r="D45" s="73"/>
      <c r="E45" s="33"/>
      <c r="F45" s="36"/>
      <c r="G45" s="33"/>
      <c r="H45" s="37">
        <f t="shared" si="6"/>
        <v>0</v>
      </c>
      <c r="I45" s="107">
        <v>0</v>
      </c>
      <c r="J45" s="83">
        <v>0</v>
      </c>
      <c r="K45" s="108"/>
      <c r="L45" s="83">
        <v>0</v>
      </c>
      <c r="M45" s="55">
        <f t="shared" si="7"/>
        <v>0</v>
      </c>
      <c r="N45" s="87"/>
    </row>
    <row r="46" spans="1:14" s="19" customFormat="1" ht="17.25" customHeight="1">
      <c r="A46" s="35">
        <v>4.4</v>
      </c>
      <c r="B46" s="163"/>
      <c r="C46" s="164"/>
      <c r="D46" s="73"/>
      <c r="E46" s="33"/>
      <c r="F46" s="36"/>
      <c r="G46" s="33"/>
      <c r="H46" s="37">
        <f t="shared" si="6"/>
        <v>0</v>
      </c>
      <c r="I46" s="107">
        <v>0</v>
      </c>
      <c r="J46" s="83">
        <v>0</v>
      </c>
      <c r="K46" s="108"/>
      <c r="L46" s="83">
        <v>0</v>
      </c>
      <c r="M46" s="55">
        <f t="shared" si="7"/>
        <v>0</v>
      </c>
      <c r="N46" s="87"/>
    </row>
    <row r="47" spans="1:14" s="19" customFormat="1" ht="17.25" customHeight="1">
      <c r="A47" s="35">
        <v>4.5</v>
      </c>
      <c r="B47" s="163"/>
      <c r="C47" s="164"/>
      <c r="D47" s="73"/>
      <c r="E47" s="33"/>
      <c r="F47" s="36"/>
      <c r="G47" s="33"/>
      <c r="H47" s="37">
        <f t="shared" si="6"/>
        <v>0</v>
      </c>
      <c r="I47" s="107">
        <v>0</v>
      </c>
      <c r="J47" s="83">
        <v>0</v>
      </c>
      <c r="K47" s="108"/>
      <c r="L47" s="83">
        <v>0</v>
      </c>
      <c r="M47" s="55">
        <f t="shared" si="7"/>
        <v>0</v>
      </c>
      <c r="N47" s="87"/>
    </row>
    <row r="48" spans="1:14" s="19" customFormat="1" ht="17.25" customHeight="1">
      <c r="A48" s="183"/>
      <c r="B48" s="175" t="s">
        <v>8</v>
      </c>
      <c r="C48" s="176"/>
      <c r="D48" s="73"/>
      <c r="E48" s="33"/>
      <c r="F48" s="36"/>
      <c r="G48" s="33"/>
      <c r="H48" s="39">
        <f>SUM(H43:H47)</f>
        <v>0</v>
      </c>
      <c r="I48" s="109">
        <f>SUM(I43:I47)</f>
        <v>0</v>
      </c>
      <c r="J48" s="84">
        <f>SUM(J43:J47)</f>
        <v>0</v>
      </c>
      <c r="K48" s="110"/>
      <c r="L48" s="84">
        <f>SUM(L43:L47)</f>
        <v>0</v>
      </c>
      <c r="M48" s="56">
        <f>SUM(M43:M47)</f>
        <v>0</v>
      </c>
      <c r="N48" s="87"/>
    </row>
    <row r="49" spans="1:14" s="19" customFormat="1" ht="17.25" customHeight="1">
      <c r="A49" s="183"/>
      <c r="B49" s="177" t="s">
        <v>13</v>
      </c>
      <c r="C49" s="178"/>
      <c r="D49" s="40"/>
      <c r="E49" s="41"/>
      <c r="F49" s="41"/>
      <c r="G49" s="41"/>
      <c r="H49" s="42"/>
      <c r="I49" s="101"/>
      <c r="J49" s="88"/>
      <c r="K49" s="42"/>
      <c r="L49" s="88"/>
      <c r="M49" s="89"/>
      <c r="N49" s="76"/>
    </row>
    <row r="50" spans="1:14" s="19" customFormat="1" ht="17.25" customHeight="1">
      <c r="A50" s="183"/>
      <c r="B50" s="43" t="s">
        <v>14</v>
      </c>
      <c r="C50" s="32"/>
      <c r="D50" s="32"/>
      <c r="E50" s="33"/>
      <c r="F50" s="33"/>
      <c r="G50" s="33"/>
      <c r="H50" s="34"/>
      <c r="I50" s="107"/>
      <c r="J50" s="83"/>
      <c r="K50" s="106"/>
      <c r="L50" s="82"/>
      <c r="M50" s="54"/>
      <c r="N50" s="86"/>
    </row>
    <row r="51" spans="1:14" s="19" customFormat="1" ht="17.25" customHeight="1">
      <c r="A51" s="35">
        <v>5.1</v>
      </c>
      <c r="B51" s="163"/>
      <c r="C51" s="164"/>
      <c r="D51" s="73"/>
      <c r="E51" s="66"/>
      <c r="F51" s="66"/>
      <c r="G51" s="66"/>
      <c r="H51" s="37">
        <f aca="true" t="shared" si="8" ref="H51:H55">E51*F51</f>
        <v>0</v>
      </c>
      <c r="I51" s="107">
        <v>0</v>
      </c>
      <c r="J51" s="83">
        <v>0</v>
      </c>
      <c r="K51" s="108"/>
      <c r="L51" s="83">
        <v>0</v>
      </c>
      <c r="M51" s="55">
        <f>J51-L51</f>
        <v>0</v>
      </c>
      <c r="N51" s="87"/>
    </row>
    <row r="52" spans="1:14" s="19" customFormat="1" ht="17.25" customHeight="1">
      <c r="A52" s="35">
        <v>5.2</v>
      </c>
      <c r="B52" s="228"/>
      <c r="C52" s="229"/>
      <c r="D52" s="62"/>
      <c r="E52" s="62"/>
      <c r="F52" s="62"/>
      <c r="G52" s="62"/>
      <c r="H52" s="37">
        <f t="shared" si="8"/>
        <v>0</v>
      </c>
      <c r="I52" s="107">
        <v>0</v>
      </c>
      <c r="J52" s="83">
        <v>0</v>
      </c>
      <c r="K52" s="108"/>
      <c r="L52" s="83">
        <v>0</v>
      </c>
      <c r="M52" s="55">
        <f aca="true" t="shared" si="9" ref="M52:M56">J52-L52</f>
        <v>0</v>
      </c>
      <c r="N52" s="87"/>
    </row>
    <row r="53" spans="1:14" s="19" customFormat="1" ht="17.25" customHeight="1">
      <c r="A53" s="35">
        <v>5.3</v>
      </c>
      <c r="B53" s="228"/>
      <c r="C53" s="229"/>
      <c r="D53" s="62"/>
      <c r="E53" s="62"/>
      <c r="F53" s="62"/>
      <c r="G53" s="62"/>
      <c r="H53" s="37">
        <f t="shared" si="8"/>
        <v>0</v>
      </c>
      <c r="I53" s="107">
        <v>0</v>
      </c>
      <c r="J53" s="83">
        <v>0</v>
      </c>
      <c r="K53" s="108"/>
      <c r="L53" s="83">
        <v>0</v>
      </c>
      <c r="M53" s="55">
        <f t="shared" si="9"/>
        <v>0</v>
      </c>
      <c r="N53" s="87"/>
    </row>
    <row r="54" spans="1:14" s="19" customFormat="1" ht="17.25" customHeight="1">
      <c r="A54" s="35">
        <v>5.4</v>
      </c>
      <c r="B54" s="179"/>
      <c r="C54" s="180"/>
      <c r="D54" s="103"/>
      <c r="E54" s="33"/>
      <c r="F54" s="36"/>
      <c r="G54" s="33"/>
      <c r="H54" s="37">
        <f t="shared" si="8"/>
        <v>0</v>
      </c>
      <c r="I54" s="107">
        <v>0</v>
      </c>
      <c r="J54" s="83">
        <v>0</v>
      </c>
      <c r="K54" s="108"/>
      <c r="L54" s="83">
        <v>0</v>
      </c>
      <c r="M54" s="55">
        <f t="shared" si="9"/>
        <v>0</v>
      </c>
      <c r="N54" s="87"/>
    </row>
    <row r="55" spans="1:14" s="19" customFormat="1" ht="17.25" customHeight="1">
      <c r="A55" s="35">
        <v>5.5</v>
      </c>
      <c r="B55" s="163"/>
      <c r="C55" s="164"/>
      <c r="D55" s="73"/>
      <c r="E55" s="33"/>
      <c r="F55" s="36"/>
      <c r="G55" s="33"/>
      <c r="H55" s="37">
        <f t="shared" si="8"/>
        <v>0</v>
      </c>
      <c r="I55" s="107">
        <v>0</v>
      </c>
      <c r="J55" s="83">
        <v>0</v>
      </c>
      <c r="K55" s="108"/>
      <c r="L55" s="83">
        <v>0</v>
      </c>
      <c r="M55" s="55">
        <f t="shared" si="9"/>
        <v>0</v>
      </c>
      <c r="N55" s="87"/>
    </row>
    <row r="56" spans="1:14" s="19" customFormat="1" ht="17.25" customHeight="1">
      <c r="A56" s="183"/>
      <c r="B56" s="175" t="s">
        <v>8</v>
      </c>
      <c r="C56" s="176"/>
      <c r="D56" s="73"/>
      <c r="E56" s="33"/>
      <c r="F56" s="36"/>
      <c r="G56" s="33"/>
      <c r="H56" s="39">
        <f>SUM(H51:H55)</f>
        <v>0</v>
      </c>
      <c r="I56" s="107">
        <f>SUM(I51:I55)</f>
        <v>0</v>
      </c>
      <c r="J56" s="83">
        <f>SUM(J51:J55)</f>
        <v>0</v>
      </c>
      <c r="K56" s="110"/>
      <c r="L56" s="84">
        <f>SUM(L51:L55)</f>
        <v>0</v>
      </c>
      <c r="M56" s="55">
        <f t="shared" si="9"/>
        <v>0</v>
      </c>
      <c r="N56" s="80"/>
    </row>
    <row r="57" spans="1:14" s="19" customFormat="1" ht="17.25" customHeight="1" thickBot="1">
      <c r="A57" s="183"/>
      <c r="B57" s="226" t="s">
        <v>15</v>
      </c>
      <c r="C57" s="227"/>
      <c r="D57" s="227"/>
      <c r="E57" s="227"/>
      <c r="F57" s="227"/>
      <c r="G57" s="227"/>
      <c r="H57" s="44">
        <f>H56+H48+H40+H30+H22</f>
        <v>0</v>
      </c>
      <c r="I57" s="114">
        <v>0</v>
      </c>
      <c r="J57" s="115">
        <v>0</v>
      </c>
      <c r="K57" s="112"/>
      <c r="L57" s="85">
        <f>L56+L48+L40+L30+L22</f>
        <v>0</v>
      </c>
      <c r="M57" s="59">
        <f>M56+M48+M40+M30+M22</f>
        <v>0</v>
      </c>
      <c r="N57" s="97"/>
    </row>
    <row r="58" spans="1:14" s="19" customFormat="1" ht="17.25" customHeight="1">
      <c r="A58" s="183"/>
      <c r="B58" s="177" t="s">
        <v>16</v>
      </c>
      <c r="C58" s="178"/>
      <c r="D58" s="40"/>
      <c r="E58" s="40"/>
      <c r="F58" s="40"/>
      <c r="G58" s="40"/>
      <c r="H58" s="45"/>
      <c r="I58" s="102"/>
      <c r="J58" s="94"/>
      <c r="K58" s="45"/>
      <c r="L58" s="94"/>
      <c r="M58" s="95"/>
      <c r="N58" s="77"/>
    </row>
    <row r="59" spans="1:14" s="19" customFormat="1" ht="17.25" customHeight="1">
      <c r="A59" s="183"/>
      <c r="B59" s="190" t="s">
        <v>17</v>
      </c>
      <c r="C59" s="191"/>
      <c r="D59" s="32"/>
      <c r="E59" s="32"/>
      <c r="F59" s="32"/>
      <c r="G59" s="32"/>
      <c r="H59" s="46"/>
      <c r="I59" s="107"/>
      <c r="J59" s="83"/>
      <c r="K59" s="106"/>
      <c r="L59" s="82"/>
      <c r="M59" s="54"/>
      <c r="N59" s="86"/>
    </row>
    <row r="60" spans="1:14" s="22" customFormat="1" ht="17.25" customHeight="1">
      <c r="A60" s="47">
        <v>6.1</v>
      </c>
      <c r="B60" s="181"/>
      <c r="C60" s="182"/>
      <c r="D60" s="72"/>
      <c r="E60" s="48"/>
      <c r="F60" s="49"/>
      <c r="G60" s="48"/>
      <c r="H60" s="37">
        <f aca="true" t="shared" si="10" ref="H60:H64">E60*F60</f>
        <v>0</v>
      </c>
      <c r="I60" s="107">
        <v>0</v>
      </c>
      <c r="J60" s="83">
        <v>0</v>
      </c>
      <c r="K60" s="108"/>
      <c r="L60" s="83">
        <v>0</v>
      </c>
      <c r="M60" s="55">
        <f>J60-L60</f>
        <v>0</v>
      </c>
      <c r="N60" s="87"/>
    </row>
    <row r="61" spans="1:14" s="22" customFormat="1" ht="17.25" customHeight="1">
      <c r="A61" s="47">
        <v>6.2</v>
      </c>
      <c r="B61" s="181"/>
      <c r="C61" s="182"/>
      <c r="D61" s="72"/>
      <c r="E61" s="48"/>
      <c r="F61" s="49"/>
      <c r="G61" s="48"/>
      <c r="H61" s="37">
        <f t="shared" si="10"/>
        <v>0</v>
      </c>
      <c r="I61" s="107">
        <v>0</v>
      </c>
      <c r="J61" s="83">
        <v>0</v>
      </c>
      <c r="K61" s="108"/>
      <c r="L61" s="83">
        <v>0</v>
      </c>
      <c r="M61" s="55">
        <f aca="true" t="shared" si="11" ref="M61:M64">J61-L61</f>
        <v>0</v>
      </c>
      <c r="N61" s="87"/>
    </row>
    <row r="62" spans="1:14" s="22" customFormat="1" ht="17.25" customHeight="1">
      <c r="A62" s="47">
        <v>6.3</v>
      </c>
      <c r="B62" s="181"/>
      <c r="C62" s="182"/>
      <c r="D62" s="72"/>
      <c r="E62" s="48"/>
      <c r="F62" s="49"/>
      <c r="G62" s="48"/>
      <c r="H62" s="37">
        <f t="shared" si="10"/>
        <v>0</v>
      </c>
      <c r="I62" s="107">
        <v>0</v>
      </c>
      <c r="J62" s="83">
        <v>0</v>
      </c>
      <c r="K62" s="108"/>
      <c r="L62" s="83">
        <v>0</v>
      </c>
      <c r="M62" s="55">
        <f t="shared" si="11"/>
        <v>0</v>
      </c>
      <c r="N62" s="87"/>
    </row>
    <row r="63" spans="1:14" s="22" customFormat="1" ht="17.25" customHeight="1">
      <c r="A63" s="47">
        <v>6.4</v>
      </c>
      <c r="B63" s="181"/>
      <c r="C63" s="182"/>
      <c r="D63" s="72"/>
      <c r="E63" s="48"/>
      <c r="F63" s="49"/>
      <c r="G63" s="48"/>
      <c r="H63" s="37">
        <f t="shared" si="10"/>
        <v>0</v>
      </c>
      <c r="I63" s="107">
        <v>0</v>
      </c>
      <c r="J63" s="83">
        <v>0</v>
      </c>
      <c r="K63" s="108"/>
      <c r="L63" s="83">
        <v>0</v>
      </c>
      <c r="M63" s="55">
        <f t="shared" si="11"/>
        <v>0</v>
      </c>
      <c r="N63" s="87"/>
    </row>
    <row r="64" spans="1:14" s="22" customFormat="1" ht="17.25" customHeight="1">
      <c r="A64" s="47">
        <v>6.5</v>
      </c>
      <c r="B64" s="181"/>
      <c r="C64" s="182"/>
      <c r="D64" s="72"/>
      <c r="E64" s="48"/>
      <c r="F64" s="49"/>
      <c r="G64" s="48"/>
      <c r="H64" s="37">
        <f t="shared" si="10"/>
        <v>0</v>
      </c>
      <c r="I64" s="107">
        <v>0</v>
      </c>
      <c r="J64" s="83">
        <v>0</v>
      </c>
      <c r="K64" s="108"/>
      <c r="L64" s="83">
        <v>0</v>
      </c>
      <c r="M64" s="55">
        <f t="shared" si="11"/>
        <v>0</v>
      </c>
      <c r="N64" s="87"/>
    </row>
    <row r="65" spans="1:14" s="19" customFormat="1" ht="17.25" customHeight="1" thickBot="1">
      <c r="A65" s="224"/>
      <c r="B65" s="230" t="s">
        <v>18</v>
      </c>
      <c r="C65" s="231"/>
      <c r="D65" s="231"/>
      <c r="E65" s="231"/>
      <c r="F65" s="231"/>
      <c r="G65" s="231"/>
      <c r="H65" s="50">
        <f>SUM(H60:H64)</f>
        <v>0</v>
      </c>
      <c r="I65" s="114">
        <f>SUM(I60:I64)</f>
        <v>0</v>
      </c>
      <c r="J65" s="115">
        <f>SUM(J60:J64)</f>
        <v>0</v>
      </c>
      <c r="K65" s="113"/>
      <c r="L65" s="98">
        <f aca="true" t="shared" si="12" ref="L65:M65">SUM(L60:L64)</f>
        <v>0</v>
      </c>
      <c r="M65" s="99">
        <f t="shared" si="12"/>
        <v>0</v>
      </c>
      <c r="N65" s="100"/>
    </row>
    <row r="66" spans="1:14" s="19" customFormat="1" ht="17.25" customHeight="1" thickBot="1">
      <c r="A66" s="225"/>
      <c r="B66" s="185" t="s">
        <v>19</v>
      </c>
      <c r="C66" s="186"/>
      <c r="D66" s="186"/>
      <c r="E66" s="186"/>
      <c r="F66" s="186"/>
      <c r="G66" s="187"/>
      <c r="H66" s="51">
        <f>H65+H57</f>
        <v>0</v>
      </c>
      <c r="I66" s="68">
        <f>I57+I65</f>
        <v>0</v>
      </c>
      <c r="J66" s="63">
        <f>J65+J57</f>
        <v>0</v>
      </c>
      <c r="K66" s="79"/>
      <c r="L66" s="116">
        <f>SUM(L57,L65)</f>
        <v>0</v>
      </c>
      <c r="M66" s="117">
        <f>SUM(M57,M65)</f>
        <v>0</v>
      </c>
      <c r="N66" s="118"/>
    </row>
    <row r="67" spans="1:14" s="23" customFormat="1" ht="17.25" customHeight="1">
      <c r="A67" s="238"/>
      <c r="B67" s="188"/>
      <c r="C67" s="189"/>
      <c r="D67" s="189"/>
      <c r="E67" s="189"/>
      <c r="F67" s="189"/>
      <c r="G67" s="189"/>
      <c r="H67" s="189"/>
      <c r="I67" s="189"/>
      <c r="J67" s="69"/>
      <c r="K67" s="69"/>
      <c r="L67" s="69"/>
      <c r="M67" s="69"/>
      <c r="N67" s="122"/>
    </row>
    <row r="68" spans="1:14" s="23" customFormat="1" ht="17.25" customHeight="1">
      <c r="A68" s="239"/>
      <c r="B68" s="236"/>
      <c r="C68" s="237"/>
      <c r="D68" s="237"/>
      <c r="E68" s="237"/>
      <c r="F68" s="237"/>
      <c r="G68" s="237"/>
      <c r="H68" s="237"/>
      <c r="I68" s="237"/>
      <c r="J68" s="104"/>
      <c r="K68" s="119"/>
      <c r="L68" s="119"/>
      <c r="M68" s="119"/>
      <c r="N68" s="123"/>
    </row>
    <row r="69" spans="1:14" s="23" customFormat="1" ht="17.25" customHeight="1">
      <c r="A69" s="239"/>
      <c r="B69" s="236" t="s">
        <v>51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1:14" s="23" customFormat="1" ht="17.25" customHeight="1" thickBot="1">
      <c r="A70" s="239"/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40"/>
    </row>
    <row r="71" spans="1:14" ht="19" customHeight="1" thickBot="1">
      <c r="A71" s="239"/>
      <c r="B71" s="221" t="s">
        <v>53</v>
      </c>
      <c r="C71" s="222"/>
      <c r="D71" s="222"/>
      <c r="E71" s="222"/>
      <c r="F71" s="222"/>
      <c r="G71" s="222"/>
      <c r="H71" s="223"/>
      <c r="I71" s="60">
        <v>0</v>
      </c>
      <c r="J71" s="237"/>
      <c r="K71" s="237"/>
      <c r="L71" s="237"/>
      <c r="M71" s="237"/>
      <c r="N71" s="240"/>
    </row>
    <row r="72" spans="1:14" ht="17" thickBot="1">
      <c r="A72" s="239"/>
      <c r="B72" s="221" t="s">
        <v>52</v>
      </c>
      <c r="C72" s="222"/>
      <c r="D72" s="222"/>
      <c r="E72" s="222"/>
      <c r="F72" s="222"/>
      <c r="G72" s="222"/>
      <c r="H72" s="223"/>
      <c r="I72" s="67">
        <f>I66-I71</f>
        <v>0</v>
      </c>
      <c r="J72" s="237"/>
      <c r="K72" s="237"/>
      <c r="L72" s="237"/>
      <c r="M72" s="237"/>
      <c r="N72" s="240"/>
    </row>
    <row r="73" spans="1:14" ht="14" customHeight="1">
      <c r="A73" s="239"/>
      <c r="B73" s="241"/>
      <c r="C73" s="242"/>
      <c r="D73" s="242"/>
      <c r="E73" s="242"/>
      <c r="F73" s="242"/>
      <c r="G73" s="242"/>
      <c r="H73" s="242"/>
      <c r="I73" s="242"/>
      <c r="J73" s="70"/>
      <c r="K73" s="70"/>
      <c r="L73" s="119"/>
      <c r="M73" s="119"/>
      <c r="N73" s="123"/>
    </row>
    <row r="74" spans="1:14" ht="14" customHeight="1" thickBot="1">
      <c r="A74" s="239"/>
      <c r="B74" s="243"/>
      <c r="C74" s="244"/>
      <c r="D74" s="244"/>
      <c r="E74" s="244"/>
      <c r="F74" s="244"/>
      <c r="G74" s="244"/>
      <c r="H74" s="244"/>
      <c r="I74" s="244"/>
      <c r="J74" s="124"/>
      <c r="K74" s="124"/>
      <c r="L74" s="125"/>
      <c r="M74" s="125"/>
      <c r="N74" s="126"/>
    </row>
    <row r="75" spans="1:14" ht="13">
      <c r="A75" s="239"/>
      <c r="B75" s="120"/>
      <c r="C75" s="120"/>
      <c r="D75" s="120"/>
      <c r="E75" s="120"/>
      <c r="F75" s="120"/>
      <c r="G75" s="120"/>
      <c r="H75" s="121"/>
      <c r="I75" s="121"/>
      <c r="J75" s="121"/>
      <c r="K75" s="121"/>
      <c r="L75" s="121"/>
      <c r="M75" s="121"/>
      <c r="N75" s="120"/>
    </row>
  </sheetData>
  <mergeCells count="80">
    <mergeCell ref="B69:I69"/>
    <mergeCell ref="B68:I68"/>
    <mergeCell ref="A67:A75"/>
    <mergeCell ref="B70:I70"/>
    <mergeCell ref="J69:N72"/>
    <mergeCell ref="B73:I74"/>
    <mergeCell ref="B7:H7"/>
    <mergeCell ref="I7:N7"/>
    <mergeCell ref="B71:H71"/>
    <mergeCell ref="B72:H72"/>
    <mergeCell ref="A48:A50"/>
    <mergeCell ref="A56:A59"/>
    <mergeCell ref="A65:A66"/>
    <mergeCell ref="B56:C56"/>
    <mergeCell ref="B57:G57"/>
    <mergeCell ref="B52:C52"/>
    <mergeCell ref="B53:C53"/>
    <mergeCell ref="B63:C63"/>
    <mergeCell ref="B64:C64"/>
    <mergeCell ref="B65:G65"/>
    <mergeCell ref="A1:A9"/>
    <mergeCell ref="A10:A11"/>
    <mergeCell ref="B1:N2"/>
    <mergeCell ref="B20:C20"/>
    <mergeCell ref="B31:C31"/>
    <mergeCell ref="B33:C33"/>
    <mergeCell ref="B34:C34"/>
    <mergeCell ref="B25:C25"/>
    <mergeCell ref="B26:C26"/>
    <mergeCell ref="B27:C27"/>
    <mergeCell ref="B18:C18"/>
    <mergeCell ref="B19:C19"/>
    <mergeCell ref="B30:C30"/>
    <mergeCell ref="B3:N3"/>
    <mergeCell ref="B4:N4"/>
    <mergeCell ref="B5:N5"/>
    <mergeCell ref="B6:N6"/>
    <mergeCell ref="B9:C9"/>
    <mergeCell ref="A22:A24"/>
    <mergeCell ref="A30:A32"/>
    <mergeCell ref="A40:A42"/>
    <mergeCell ref="B66:G66"/>
    <mergeCell ref="B67:I67"/>
    <mergeCell ref="B58:C58"/>
    <mergeCell ref="B59:C59"/>
    <mergeCell ref="B60:C60"/>
    <mergeCell ref="B61:C61"/>
    <mergeCell ref="B62:C62"/>
    <mergeCell ref="B36:C36"/>
    <mergeCell ref="B37:C37"/>
    <mergeCell ref="B38:C38"/>
    <mergeCell ref="B39:C39"/>
    <mergeCell ref="B40:C40"/>
    <mergeCell ref="B35:C35"/>
    <mergeCell ref="B22:C22"/>
    <mergeCell ref="B23:C23"/>
    <mergeCell ref="B51:C51"/>
    <mergeCell ref="B55:C55"/>
    <mergeCell ref="B49:C49"/>
    <mergeCell ref="B45:C45"/>
    <mergeCell ref="B46:C46"/>
    <mergeCell ref="B47:C47"/>
    <mergeCell ref="B48:C48"/>
    <mergeCell ref="B54:C54"/>
    <mergeCell ref="B28:C28"/>
    <mergeCell ref="B29:C29"/>
    <mergeCell ref="B41:C41"/>
    <mergeCell ref="B43:C43"/>
    <mergeCell ref="B44:C44"/>
    <mergeCell ref="J8:K8"/>
    <mergeCell ref="L8:N8"/>
    <mergeCell ref="B16:C16"/>
    <mergeCell ref="B17:C17"/>
    <mergeCell ref="B21:C21"/>
    <mergeCell ref="B8:H8"/>
    <mergeCell ref="B10:D10"/>
    <mergeCell ref="B12:C12"/>
    <mergeCell ref="B13:C13"/>
    <mergeCell ref="B14:C14"/>
    <mergeCell ref="B15:C15"/>
  </mergeCells>
  <dataValidations count="1">
    <dataValidation type="list" allowBlank="1" showInputMessage="1" showErrorMessage="1" sqref="N12:N22 N25:N30 N33:N40 N43:N48 N51:N56 N60:N64">
      <formula1>Picklist!$A$1:$A$2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4"/>
  <colBreaks count="3" manualBreakCount="3">
    <brk id="8" max="16383" man="1"/>
    <brk id="17" max="16383" man="1"/>
    <brk id="2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16" sqref="C15:C16"/>
    </sheetView>
  </sheetViews>
  <sheetFormatPr defaultColWidth="11.00390625" defaultRowHeight="12.75"/>
  <sheetData>
    <row r="1" ht="12.75">
      <c r="A1" t="s">
        <v>20</v>
      </c>
    </row>
    <row r="2" ht="12.75">
      <c r="A2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8"/>
  <sheetViews>
    <sheetView tabSelected="1" workbookViewId="0" topLeftCell="A1">
      <selection activeCell="I8" sqref="I8"/>
    </sheetView>
  </sheetViews>
  <sheetFormatPr defaultColWidth="11.00390625" defaultRowHeight="12.75"/>
  <cols>
    <col min="1" max="1" width="20.875" style="0" customWidth="1"/>
    <col min="2" max="2" width="20.50390625" style="0" customWidth="1"/>
    <col min="3" max="3" width="22.875" style="0" customWidth="1"/>
    <col min="4" max="4" width="29.875" style="0" customWidth="1"/>
    <col min="15" max="15" width="31.00390625" style="0" customWidth="1"/>
  </cols>
  <sheetData>
    <row r="1" spans="1:22" ht="20" customHeight="1">
      <c r="A1" s="248" t="s">
        <v>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  <c r="P1" s="16"/>
      <c r="Q1" s="16"/>
      <c r="R1" s="16"/>
      <c r="S1" s="16"/>
      <c r="T1" s="16"/>
      <c r="U1" s="16"/>
      <c r="V1" s="16"/>
    </row>
    <row r="2" spans="1:22" ht="20" customHeight="1" thickBo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16"/>
      <c r="Q2" s="16"/>
      <c r="R2" s="16"/>
      <c r="S2" s="16"/>
      <c r="T2" s="16"/>
      <c r="U2" s="16"/>
      <c r="V2" s="16"/>
    </row>
    <row r="3" spans="1:22" ht="21" customHeight="1" thickBot="1">
      <c r="A3" s="245" t="s">
        <v>22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7"/>
      <c r="P3" s="16"/>
      <c r="Q3" s="16"/>
      <c r="R3" s="16"/>
      <c r="S3" s="16"/>
      <c r="T3" s="16"/>
      <c r="U3" s="16"/>
      <c r="V3" s="16"/>
    </row>
    <row r="4" spans="1:22" ht="21" customHeight="1" thickBot="1">
      <c r="A4" s="260" t="s">
        <v>23</v>
      </c>
      <c r="B4" s="257" t="s">
        <v>76</v>
      </c>
      <c r="C4" s="254" t="s">
        <v>24</v>
      </c>
      <c r="D4" s="254" t="s">
        <v>25</v>
      </c>
      <c r="E4" s="263" t="s">
        <v>26</v>
      </c>
      <c r="F4" s="264"/>
      <c r="G4" s="264"/>
      <c r="H4" s="264"/>
      <c r="I4" s="264"/>
      <c r="J4" s="264"/>
      <c r="K4" s="264"/>
      <c r="L4" s="264"/>
      <c r="M4" s="264"/>
      <c r="N4" s="265"/>
      <c r="O4" s="288" t="s">
        <v>75</v>
      </c>
      <c r="P4" s="16"/>
      <c r="Q4" s="16"/>
      <c r="R4" s="16"/>
      <c r="S4" s="16"/>
      <c r="T4" s="16"/>
      <c r="U4" s="16"/>
      <c r="V4" s="16"/>
    </row>
    <row r="5" spans="1:22" ht="21" customHeight="1" thickBot="1">
      <c r="A5" s="261"/>
      <c r="B5" s="258"/>
      <c r="C5" s="255"/>
      <c r="D5" s="255"/>
      <c r="E5" s="266"/>
      <c r="F5" s="267"/>
      <c r="G5" s="267"/>
      <c r="H5" s="267"/>
      <c r="I5" s="267"/>
      <c r="J5" s="267"/>
      <c r="K5" s="267"/>
      <c r="L5" s="267"/>
      <c r="M5" s="267"/>
      <c r="N5" s="268"/>
      <c r="O5" s="254" t="s">
        <v>74</v>
      </c>
      <c r="P5" s="16"/>
      <c r="Q5" s="16"/>
      <c r="R5" s="16"/>
      <c r="S5" s="16"/>
      <c r="T5" s="16"/>
      <c r="U5" s="16"/>
      <c r="V5" s="16"/>
    </row>
    <row r="6" spans="1:22" ht="24" customHeight="1" thickBot="1">
      <c r="A6" s="261"/>
      <c r="B6" s="259"/>
      <c r="C6" s="256"/>
      <c r="D6" s="256"/>
      <c r="E6" s="142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7" t="s">
        <v>34</v>
      </c>
      <c r="M6" s="17" t="s">
        <v>34</v>
      </c>
      <c r="N6" s="17" t="s">
        <v>35</v>
      </c>
      <c r="O6" s="289"/>
      <c r="P6" s="16"/>
      <c r="Q6" s="16"/>
      <c r="R6" s="16"/>
      <c r="S6" s="16"/>
      <c r="T6" s="16"/>
      <c r="U6" s="16"/>
      <c r="V6" s="16"/>
    </row>
    <row r="7" spans="1:22" ht="81" thickBot="1">
      <c r="A7" s="262"/>
      <c r="B7" s="2" t="s">
        <v>36</v>
      </c>
      <c r="C7" s="3" t="s">
        <v>73</v>
      </c>
      <c r="D7" s="2" t="s">
        <v>37</v>
      </c>
      <c r="E7" s="4"/>
      <c r="F7" s="5"/>
      <c r="G7" s="5"/>
      <c r="H7" s="6"/>
      <c r="I7" s="6"/>
      <c r="J7" s="6"/>
      <c r="K7" s="6"/>
      <c r="L7" s="6"/>
      <c r="M7" s="18"/>
      <c r="N7" s="18"/>
      <c r="O7" s="143" t="s">
        <v>72</v>
      </c>
      <c r="P7" s="16"/>
      <c r="Q7" s="16"/>
      <c r="R7" s="16"/>
      <c r="S7" s="16"/>
      <c r="T7" s="16"/>
      <c r="U7" s="16"/>
      <c r="V7" s="16"/>
    </row>
    <row r="8" spans="1:22" ht="111" customHeight="1">
      <c r="A8" s="7">
        <v>1</v>
      </c>
      <c r="B8" s="148"/>
      <c r="C8" s="149"/>
      <c r="D8" s="150"/>
      <c r="E8" s="151"/>
      <c r="F8" s="152"/>
      <c r="G8" s="152"/>
      <c r="H8" s="152"/>
      <c r="I8" s="152"/>
      <c r="J8" s="152"/>
      <c r="K8" s="152"/>
      <c r="L8" s="152"/>
      <c r="M8" s="152"/>
      <c r="N8" s="153"/>
      <c r="O8" s="144"/>
      <c r="P8" s="16"/>
      <c r="Q8" s="16"/>
      <c r="R8" s="16"/>
      <c r="S8" s="16"/>
      <c r="T8" s="16"/>
      <c r="U8" s="16"/>
      <c r="V8" s="16"/>
    </row>
    <row r="9" spans="1:22" ht="105" customHeight="1">
      <c r="A9" s="9">
        <v>2</v>
      </c>
      <c r="B9" s="8"/>
      <c r="C9" s="10"/>
      <c r="D9" s="11"/>
      <c r="E9" s="12"/>
      <c r="F9" s="13"/>
      <c r="G9" s="13"/>
      <c r="H9" s="13"/>
      <c r="I9" s="13"/>
      <c r="J9" s="13"/>
      <c r="K9" s="13"/>
      <c r="L9" s="13"/>
      <c r="M9" s="13"/>
      <c r="N9" s="127"/>
      <c r="O9" s="145"/>
      <c r="P9" s="16"/>
      <c r="Q9" s="16"/>
      <c r="R9" s="16"/>
      <c r="S9" s="16"/>
      <c r="T9" s="16"/>
      <c r="U9" s="16"/>
      <c r="V9" s="16"/>
    </row>
    <row r="10" spans="1:22" ht="122" customHeight="1">
      <c r="A10" s="9">
        <v>3</v>
      </c>
      <c r="B10" s="14"/>
      <c r="C10" s="10"/>
      <c r="D10" s="11"/>
      <c r="E10" s="128"/>
      <c r="F10" s="13"/>
      <c r="G10" s="13"/>
      <c r="H10" s="13"/>
      <c r="I10" s="13"/>
      <c r="J10" s="13"/>
      <c r="K10" s="13"/>
      <c r="L10" s="13"/>
      <c r="M10" s="13"/>
      <c r="N10" s="127"/>
      <c r="O10" s="145"/>
      <c r="P10" s="16"/>
      <c r="Q10" s="16"/>
      <c r="R10" s="16"/>
      <c r="S10" s="16"/>
      <c r="T10" s="16"/>
      <c r="U10" s="16"/>
      <c r="V10" s="16"/>
    </row>
    <row r="11" spans="1:22" ht="144" customHeight="1">
      <c r="A11" s="9">
        <v>4</v>
      </c>
      <c r="B11" s="14"/>
      <c r="C11" s="10"/>
      <c r="D11" s="11"/>
      <c r="E11" s="128"/>
      <c r="F11" s="13"/>
      <c r="G11" s="13"/>
      <c r="H11" s="13"/>
      <c r="I11" s="13"/>
      <c r="J11" s="13"/>
      <c r="K11" s="13"/>
      <c r="L11" s="13"/>
      <c r="M11" s="13"/>
      <c r="N11" s="127"/>
      <c r="O11" s="145"/>
      <c r="P11" s="16"/>
      <c r="Q11" s="16"/>
      <c r="R11" s="16"/>
      <c r="S11" s="16"/>
      <c r="T11" s="16"/>
      <c r="U11" s="16"/>
      <c r="V11" s="16"/>
    </row>
    <row r="12" spans="1:22" ht="127" customHeight="1">
      <c r="A12" s="9">
        <v>5</v>
      </c>
      <c r="B12" s="14"/>
      <c r="C12" s="10"/>
      <c r="D12" s="11"/>
      <c r="E12" s="128"/>
      <c r="F12" s="13"/>
      <c r="G12" s="13"/>
      <c r="H12" s="13"/>
      <c r="I12" s="13"/>
      <c r="J12" s="13"/>
      <c r="K12" s="13"/>
      <c r="L12" s="13"/>
      <c r="M12" s="13"/>
      <c r="N12" s="127"/>
      <c r="O12" s="145"/>
      <c r="P12" s="16"/>
      <c r="Q12" s="16"/>
      <c r="R12" s="16"/>
      <c r="S12" s="16"/>
      <c r="T12" s="16"/>
      <c r="U12" s="16"/>
      <c r="V12" s="16"/>
    </row>
    <row r="13" spans="1:22" ht="143" customHeight="1">
      <c r="A13" s="9">
        <v>6</v>
      </c>
      <c r="B13" s="14"/>
      <c r="C13" s="10"/>
      <c r="D13" s="11"/>
      <c r="E13" s="128"/>
      <c r="F13" s="13"/>
      <c r="G13" s="13"/>
      <c r="H13" s="13"/>
      <c r="I13" s="13"/>
      <c r="J13" s="13"/>
      <c r="K13" s="13"/>
      <c r="L13" s="13"/>
      <c r="M13" s="13"/>
      <c r="N13" s="127"/>
      <c r="O13" s="145"/>
      <c r="P13" s="16"/>
      <c r="Q13" s="16"/>
      <c r="R13" s="16"/>
      <c r="S13" s="16"/>
      <c r="T13" s="16"/>
      <c r="U13" s="16"/>
      <c r="V13" s="16"/>
    </row>
    <row r="14" spans="1:22" ht="94" customHeight="1">
      <c r="A14" s="15">
        <v>7</v>
      </c>
      <c r="B14" s="14"/>
      <c r="C14" s="10"/>
      <c r="D14" s="11"/>
      <c r="E14" s="128"/>
      <c r="F14" s="13"/>
      <c r="G14" s="13"/>
      <c r="H14" s="13"/>
      <c r="I14" s="13"/>
      <c r="J14" s="13"/>
      <c r="K14" s="13"/>
      <c r="L14" s="13"/>
      <c r="M14" s="13"/>
      <c r="N14" s="127"/>
      <c r="O14" s="145"/>
      <c r="P14" s="16"/>
      <c r="Q14" s="16"/>
      <c r="R14" s="16"/>
      <c r="S14" s="16"/>
      <c r="T14" s="16"/>
      <c r="U14" s="16"/>
      <c r="V14" s="16"/>
    </row>
    <row r="15" spans="1:22" ht="67" customHeight="1">
      <c r="A15" s="15">
        <v>8</v>
      </c>
      <c r="B15" s="14"/>
      <c r="C15" s="10"/>
      <c r="D15" s="11"/>
      <c r="E15" s="128"/>
      <c r="F15" s="13"/>
      <c r="G15" s="13"/>
      <c r="H15" s="13"/>
      <c r="I15" s="13"/>
      <c r="J15" s="13"/>
      <c r="K15" s="13"/>
      <c r="L15" s="13"/>
      <c r="M15" s="13"/>
      <c r="N15" s="127"/>
      <c r="O15" s="145"/>
      <c r="P15" s="16"/>
      <c r="Q15" s="16"/>
      <c r="R15" s="16"/>
      <c r="S15" s="16"/>
      <c r="T15" s="16"/>
      <c r="U15" s="16"/>
      <c r="V15" s="16"/>
    </row>
    <row r="16" spans="1:22" ht="145" customHeight="1">
      <c r="A16" s="15">
        <v>9</v>
      </c>
      <c r="B16" s="14"/>
      <c r="C16" s="10"/>
      <c r="D16" s="11"/>
      <c r="E16" s="128"/>
      <c r="F16" s="13"/>
      <c r="G16" s="13"/>
      <c r="H16" s="13"/>
      <c r="I16" s="13"/>
      <c r="J16" s="13"/>
      <c r="K16" s="13"/>
      <c r="L16" s="13"/>
      <c r="M16" s="13"/>
      <c r="N16" s="127"/>
      <c r="O16" s="145"/>
      <c r="P16" s="16"/>
      <c r="Q16" s="16"/>
      <c r="R16" s="16"/>
      <c r="S16" s="16"/>
      <c r="T16" s="16"/>
      <c r="U16" s="16"/>
      <c r="V16" s="16"/>
    </row>
    <row r="17" spans="1:22" ht="66" customHeight="1" thickBot="1">
      <c r="A17" s="147">
        <v>10</v>
      </c>
      <c r="B17" s="154"/>
      <c r="C17" s="155"/>
      <c r="D17" s="156"/>
      <c r="E17" s="157"/>
      <c r="F17" s="158"/>
      <c r="G17" s="158"/>
      <c r="H17" s="158"/>
      <c r="I17" s="158"/>
      <c r="J17" s="158"/>
      <c r="K17" s="158"/>
      <c r="L17" s="158"/>
      <c r="M17" s="158"/>
      <c r="N17" s="159"/>
      <c r="O17" s="146"/>
      <c r="P17" s="16"/>
      <c r="Q17" s="16"/>
      <c r="R17" s="16"/>
      <c r="S17" s="16"/>
      <c r="T17" s="16"/>
      <c r="U17" s="16"/>
      <c r="V17" s="16"/>
    </row>
    <row r="18" spans="1:22" ht="1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</sheetData>
  <mergeCells count="8">
    <mergeCell ref="O5:O6"/>
    <mergeCell ref="A3:O3"/>
    <mergeCell ref="A1:O2"/>
    <mergeCell ref="D4:D6"/>
    <mergeCell ref="C4:C6"/>
    <mergeCell ref="B4:B6"/>
    <mergeCell ref="A4:A7"/>
    <mergeCell ref="E4:N5"/>
  </mergeCells>
  <printOptions/>
  <pageMargins left="0.75" right="0.75" top="1" bottom="1" header="0.5" footer="0.5"/>
  <pageSetup fitToHeight="1" fitToWidth="1" horizontalDpi="600" verticalDpi="60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4BF0-B364-6A49-AD82-CEBB61D4C364}">
  <dimension ref="A1:T31"/>
  <sheetViews>
    <sheetView workbookViewId="0" topLeftCell="A1">
      <selection activeCell="D17" sqref="D17"/>
    </sheetView>
  </sheetViews>
  <sheetFormatPr defaultColWidth="11.00390625" defaultRowHeight="12.75"/>
  <cols>
    <col min="1" max="1" width="2.625" style="132" customWidth="1"/>
    <col min="2" max="2" width="15.50390625" style="132" customWidth="1"/>
    <col min="3" max="3" width="36.375" style="132" customWidth="1"/>
    <col min="4" max="4" width="18.625" style="132" customWidth="1"/>
    <col min="5" max="5" width="5.125" style="132" customWidth="1"/>
    <col min="6" max="6" width="15.875" style="132" customWidth="1"/>
    <col min="7" max="7" width="0.12890625" style="132" customWidth="1"/>
    <col min="8" max="8" width="15.875" style="132" customWidth="1"/>
    <col min="9" max="9" width="14.00390625" style="132" customWidth="1"/>
    <col min="10" max="10" width="2.50390625" style="132" customWidth="1"/>
    <col min="11" max="16384" width="11.00390625" style="132" customWidth="1"/>
  </cols>
  <sheetData>
    <row r="1" spans="1:20" ht="9" customHeight="1" thickBo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29" customHeight="1">
      <c r="A2" s="133"/>
      <c r="B2" s="279" t="s">
        <v>64</v>
      </c>
      <c r="C2" s="280"/>
      <c r="D2" s="280"/>
      <c r="E2" s="280"/>
      <c r="F2" s="280"/>
      <c r="G2" s="280"/>
      <c r="H2" s="280"/>
      <c r="I2" s="281"/>
      <c r="J2" s="133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8" customHeight="1">
      <c r="A3" s="133"/>
      <c r="B3" s="285" t="s">
        <v>71</v>
      </c>
      <c r="C3" s="286"/>
      <c r="D3" s="286"/>
      <c r="E3" s="286"/>
      <c r="F3" s="286"/>
      <c r="G3" s="286"/>
      <c r="H3" s="286"/>
      <c r="I3" s="287"/>
      <c r="J3" s="133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0" customHeight="1">
      <c r="A4" s="133"/>
      <c r="B4" s="282"/>
      <c r="C4" s="283"/>
      <c r="D4" s="283"/>
      <c r="E4" s="283"/>
      <c r="F4" s="283"/>
      <c r="G4" s="284"/>
      <c r="H4" s="139">
        <v>2019</v>
      </c>
      <c r="I4" s="139">
        <v>2020</v>
      </c>
      <c r="J4" s="133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18" customHeight="1">
      <c r="A5" s="133"/>
      <c r="B5" s="273" t="s">
        <v>61</v>
      </c>
      <c r="C5" s="274"/>
      <c r="D5" s="274"/>
      <c r="E5" s="274"/>
      <c r="F5" s="274"/>
      <c r="G5" s="275"/>
      <c r="H5" s="138">
        <v>0</v>
      </c>
      <c r="I5" s="137">
        <v>0</v>
      </c>
      <c r="J5" s="133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8" customHeight="1">
      <c r="A6" s="133"/>
      <c r="B6" s="273" t="s">
        <v>60</v>
      </c>
      <c r="C6" s="274"/>
      <c r="D6" s="274"/>
      <c r="E6" s="274"/>
      <c r="F6" s="274"/>
      <c r="G6" s="275"/>
      <c r="H6" s="135">
        <v>0</v>
      </c>
      <c r="I6" s="134">
        <v>0</v>
      </c>
      <c r="J6" s="133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ht="19">
      <c r="A7" s="133"/>
      <c r="B7" s="276" t="s">
        <v>59</v>
      </c>
      <c r="C7" s="277"/>
      <c r="D7" s="277"/>
      <c r="E7" s="277"/>
      <c r="F7" s="277"/>
      <c r="G7" s="278"/>
      <c r="H7" s="136">
        <f>_xlfn.IFERROR(H6/H5,0)</f>
        <v>0</v>
      </c>
      <c r="I7" s="136">
        <f>_xlfn.IFERROR(I6/I5,0)</f>
        <v>0</v>
      </c>
      <c r="J7" s="133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19">
      <c r="A8" s="133"/>
      <c r="B8" s="270" t="s">
        <v>58</v>
      </c>
      <c r="C8" s="271"/>
      <c r="D8" s="271"/>
      <c r="E8" s="271"/>
      <c r="F8" s="271"/>
      <c r="G8" s="272"/>
      <c r="H8" s="135">
        <v>0</v>
      </c>
      <c r="I8" s="134">
        <v>0</v>
      </c>
      <c r="J8" s="133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8" customHeight="1">
      <c r="A9" s="133"/>
      <c r="B9" s="273" t="s">
        <v>57</v>
      </c>
      <c r="C9" s="274"/>
      <c r="D9" s="274"/>
      <c r="E9" s="274"/>
      <c r="F9" s="274"/>
      <c r="G9" s="275"/>
      <c r="H9" s="135">
        <v>0</v>
      </c>
      <c r="I9" s="134">
        <v>0</v>
      </c>
      <c r="J9" s="133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ht="19">
      <c r="A10" s="133"/>
      <c r="B10" s="273" t="s">
        <v>56</v>
      </c>
      <c r="C10" s="274"/>
      <c r="D10" s="274"/>
      <c r="E10" s="274"/>
      <c r="F10" s="274"/>
      <c r="G10" s="275"/>
      <c r="H10" s="135">
        <v>0</v>
      </c>
      <c r="I10" s="134">
        <v>0</v>
      </c>
      <c r="J10" s="133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ht="19">
      <c r="A11" s="133"/>
      <c r="B11" s="276"/>
      <c r="C11" s="277"/>
      <c r="D11" s="277"/>
      <c r="E11" s="277"/>
      <c r="F11" s="277"/>
      <c r="G11" s="278"/>
      <c r="H11" s="135"/>
      <c r="I11" s="134"/>
      <c r="J11" s="133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ht="12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0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ht="12.7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</row>
    <row r="15" spans="1:20" ht="12.75">
      <c r="A15" s="140"/>
      <c r="B15" s="269" t="s">
        <v>65</v>
      </c>
      <c r="C15" s="269"/>
      <c r="D15" s="269"/>
      <c r="E15" s="269"/>
      <c r="F15" s="269"/>
      <c r="G15" s="269"/>
      <c r="H15" s="269"/>
      <c r="I15" s="26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ht="12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</row>
    <row r="18" spans="1:20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</row>
    <row r="19" spans="1:20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</row>
    <row r="23" spans="1:20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  <row r="24" spans="1:20" ht="12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</row>
    <row r="25" spans="1:20" ht="12.7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2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0" ht="12.7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0" ht="12.7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10" ht="12.75">
      <c r="A31" s="140"/>
      <c r="B31" s="140"/>
      <c r="C31" s="140"/>
      <c r="D31" s="140"/>
      <c r="E31" s="140"/>
      <c r="F31" s="140"/>
      <c r="G31" s="140"/>
      <c r="H31" s="140"/>
      <c r="I31" s="140"/>
      <c r="J31" s="140"/>
    </row>
  </sheetData>
  <mergeCells count="11">
    <mergeCell ref="B2:I2"/>
    <mergeCell ref="B4:G4"/>
    <mergeCell ref="B6:G6"/>
    <mergeCell ref="B7:G7"/>
    <mergeCell ref="B5:G5"/>
    <mergeCell ref="B3:I3"/>
    <mergeCell ref="B15:I15"/>
    <mergeCell ref="B8:G8"/>
    <mergeCell ref="B9:G9"/>
    <mergeCell ref="B10:G10"/>
    <mergeCell ref="B11:G11"/>
  </mergeCells>
  <printOptions/>
  <pageMargins left="0.35314960629921266" right="0.35314960629921266" top="0.41314960629921266" bottom="0.4100000000000001" header="0.5" footer="0.5"/>
  <pageSetup horizontalDpi="600" verticalDpi="600" orientation="portrait" paperSize="9" scale="81"/>
  <colBreaks count="1" manualBreakCount="1">
    <brk id="10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DD4441C48CCF8489B124E91442FB917" ma:contentTypeVersion="10" ma:contentTypeDescription="Luo uusi asiakirja." ma:contentTypeScope="" ma:versionID="aabc75d8b0be2cbd155280ce18aa1295">
  <xsd:schema xmlns:xsd="http://www.w3.org/2001/XMLSchema" xmlns:xs="http://www.w3.org/2001/XMLSchema" xmlns:p="http://schemas.microsoft.com/office/2006/metadata/properties" xmlns:ns3="cd8559ed-d800-48c9-806e-7de2f8cd488b" xmlns:ns4="a7213559-c007-49a5-82fa-a6ba6b3a3df9" targetNamespace="http://schemas.microsoft.com/office/2006/metadata/properties" ma:root="true" ma:fieldsID="610a95c473ae4cec657b53bf9d969f83" ns3:_="" ns4:_="">
    <xsd:import namespace="cd8559ed-d800-48c9-806e-7de2f8cd488b"/>
    <xsd:import namespace="a7213559-c007-49a5-82fa-a6ba6b3a3d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559ed-d800-48c9-806e-7de2f8cd4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13559-c007-49a5-82fa-a6ba6b3a3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44B15-2F62-40F3-9123-A815A1E7A594}">
  <ds:schemaRefs/>
</ds:datastoreItem>
</file>

<file path=customXml/itemProps2.xml><?xml version="1.0" encoding="utf-8"?>
<ds:datastoreItem xmlns:ds="http://schemas.openxmlformats.org/officeDocument/2006/customXml" ds:itemID="{E03DC4A7-A928-4EEE-8933-E8DB7C747F10}">
  <ds:schemaRefs/>
</ds:datastoreItem>
</file>

<file path=customXml/itemProps3.xml><?xml version="1.0" encoding="utf-8"?>
<ds:datastoreItem xmlns:ds="http://schemas.openxmlformats.org/officeDocument/2006/customXml" ds:itemID="{8F8212F2-FB02-411A-9183-874B4CFF2B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Schwoob</dc:creator>
  <cp:keywords/>
  <dc:description/>
  <cp:lastModifiedBy>Rita Walsh</cp:lastModifiedBy>
  <cp:lastPrinted>2021-02-16T16:31:02Z</cp:lastPrinted>
  <dcterms:created xsi:type="dcterms:W3CDTF">2015-06-19T17:11:00Z</dcterms:created>
  <dcterms:modified xsi:type="dcterms:W3CDTF">2021-03-23T17:18:50Z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0x010100CDD4441C48CCF8489B124E91442FB917</vt:lpwstr>
  </property>
  <property fmtid="{D5CDD505-2E9C-101B-9397-08002B2CF9AE}" pid="3" name="MSIP_Label_6e7d0674-2c53-42d0-b768-7a1ff84f431a_Enabled">
    <vt:lpwstr>True</vt:lpwstr>
  </property>
  <property fmtid="{D5CDD505-2E9C-101B-9397-08002B2CF9AE}" pid="4" name="MSIP_Label_6e7d0674-2c53-42d0-b768-7a1ff84f431a_SiteId">
    <vt:lpwstr>5c8b6b81-6ba7-435d-9dac-09e5eb3f01b8</vt:lpwstr>
  </property>
  <property fmtid="{D5CDD505-2E9C-101B-9397-08002B2CF9AE}" pid="5" name="MSIP_Label_6e7d0674-2c53-42d0-b768-7a1ff84f431a_Owner">
    <vt:lpwstr>max.tran@fingo.fi</vt:lpwstr>
  </property>
  <property fmtid="{D5CDD505-2E9C-101B-9397-08002B2CF9AE}" pid="6" name="MSIP_Label_6e7d0674-2c53-42d0-b768-7a1ff84f431a_SetDate">
    <vt:lpwstr>2018-12-17T07:53:08.3074271Z</vt:lpwstr>
  </property>
  <property fmtid="{D5CDD505-2E9C-101B-9397-08002B2CF9AE}" pid="7" name="MSIP_Label_6e7d0674-2c53-42d0-b768-7a1ff84f431a_Name">
    <vt:lpwstr>General</vt:lpwstr>
  </property>
  <property fmtid="{D5CDD505-2E9C-101B-9397-08002B2CF9AE}" pid="8" name="MSIP_Label_6e7d0674-2c53-42d0-b768-7a1ff84f431a_Application">
    <vt:lpwstr>Microsoft Azure Information Protection</vt:lpwstr>
  </property>
  <property fmtid="{D5CDD505-2E9C-101B-9397-08002B2CF9AE}" pid="9" name="MSIP_Label_6e7d0674-2c53-42d0-b768-7a1ff84f431a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KSOProductBuildVer">
    <vt:lpwstr>1033-11.2.0.9260</vt:lpwstr>
  </property>
</Properties>
</file>